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Pharma\OMEDIT\2-THEMATIQUES\Santé mentale\3-Projets\3 - Médicaments anticholinergiques\4 - Calculateur de charge\"/>
    </mc:Choice>
  </mc:AlternateContent>
  <workbookProtection workbookAlgorithmName="SHA-512" workbookHashValue="hljmPLMB+CuL6c0mniWOfdyrkAM5RA6oG94hSHYgO1XS0+8ceuUx9uv8qwDS+VbEUbfvHkOAecpIp9NUMFOFtw==" workbookSaltValue="KA/wJ9SBAPhp7qMkdLRDyw==" workbookSpinCount="100000" lockStructure="1"/>
  <bookViews>
    <workbookView xWindow="0" yWindow="0" windowWidth="28800" windowHeight="12300"/>
  </bookViews>
  <sheets>
    <sheet name="Notice" sheetId="5" r:id="rId1"/>
    <sheet name="Calculateur charge" sheetId="3" r:id="rId2"/>
    <sheet name="Echelle CIA" sheetId="1" r:id="rId3"/>
    <sheet name="Echelle ACB" sheetId="2" r:id="rId4"/>
    <sheet name="Classes thérapeutiques" sheetId="4" r:id="rId5"/>
  </sheets>
  <definedNames>
    <definedName name="_xlnm._FilterDatabase" localSheetId="1" hidden="1">'Calculateur charge'!$H$30:$K$30</definedName>
    <definedName name="_xlnm._FilterDatabase" localSheetId="4" hidden="1">'Classes thérapeutiques'!$B$4:$J$52</definedName>
    <definedName name="_xlnm._FilterDatabase" localSheetId="3" hidden="1">'Echelle ACB'!$A$3:$D$79</definedName>
    <definedName name="_xlnm._FilterDatabase" localSheetId="2" hidden="1">'Echelle CIA'!$A$3:$E$172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3" l="1"/>
  <c r="D8" i="3"/>
  <c r="D9" i="3"/>
  <c r="D10" i="3"/>
  <c r="D11" i="3"/>
  <c r="D12" i="3"/>
  <c r="D13" i="3"/>
  <c r="D14" i="3"/>
  <c r="D15" i="3"/>
  <c r="D16" i="3"/>
  <c r="D17" i="3"/>
  <c r="D18" i="3"/>
  <c r="D19" i="3"/>
  <c r="D20" i="3"/>
  <c r="D6" i="3"/>
  <c r="B7" i="3"/>
  <c r="B8" i="3"/>
  <c r="B9" i="3"/>
  <c r="B10" i="3"/>
  <c r="B11" i="3"/>
  <c r="B12" i="3"/>
  <c r="B13" i="3"/>
  <c r="B14" i="3"/>
  <c r="B15" i="3"/>
  <c r="B16" i="3"/>
  <c r="B17" i="3"/>
  <c r="B18" i="3"/>
  <c r="B19" i="3"/>
  <c r="B20" i="3"/>
  <c r="B6" i="3"/>
  <c r="E20" i="3" l="1"/>
  <c r="E19" i="3"/>
  <c r="E18" i="3"/>
  <c r="E17" i="3"/>
  <c r="E16" i="3"/>
  <c r="E15" i="3"/>
  <c r="E14" i="3"/>
  <c r="E13" i="3"/>
  <c r="E12" i="3"/>
  <c r="E11" i="3"/>
  <c r="E10" i="3"/>
  <c r="E9" i="3"/>
  <c r="E8" i="3"/>
  <c r="E7" i="3"/>
  <c r="C7" i="3"/>
  <c r="C8" i="3"/>
  <c r="C9" i="3"/>
  <c r="C10" i="3"/>
  <c r="C11" i="3"/>
  <c r="C12" i="3"/>
  <c r="C13" i="3"/>
  <c r="C14" i="3"/>
  <c r="C15" i="3"/>
  <c r="C16" i="3"/>
  <c r="E6" i="3"/>
  <c r="C20" i="3" l="1"/>
  <c r="C19" i="3"/>
  <c r="C18" i="3"/>
  <c r="C17" i="3"/>
  <c r="C6" i="3"/>
  <c r="L8" i="3" l="1" a="1"/>
  <c r="L8" i="3" s="1"/>
  <c r="H8" i="3" a="1"/>
  <c r="H8" i="3" s="1"/>
</calcChain>
</file>

<file path=xl/sharedStrings.xml><?xml version="1.0" encoding="utf-8"?>
<sst xmlns="http://schemas.openxmlformats.org/spreadsheetml/2006/main" count="1232" uniqueCount="489">
  <si>
    <t>DCI</t>
  </si>
  <si>
    <t>Spécialité</t>
  </si>
  <si>
    <t>Score CIA</t>
  </si>
  <si>
    <t>Antiépileptique</t>
  </si>
  <si>
    <t>Antihistaminique</t>
  </si>
  <si>
    <t>Alprazolam</t>
  </si>
  <si>
    <t>Xanax</t>
  </si>
  <si>
    <t>Anxiolytique</t>
  </si>
  <si>
    <t>Meteospasmyl</t>
  </si>
  <si>
    <t>Amantadine</t>
  </si>
  <si>
    <t>Antiparkinsonien</t>
  </si>
  <si>
    <t>Amitriptyline</t>
  </si>
  <si>
    <t>Antidépresseur</t>
  </si>
  <si>
    <t>Ampicilline</t>
  </si>
  <si>
    <t>Unacim</t>
  </si>
  <si>
    <t>Antibactérien</t>
  </si>
  <si>
    <t>Atropine</t>
  </si>
  <si>
    <t>Azathioprine</t>
  </si>
  <si>
    <t>Imurel</t>
  </si>
  <si>
    <t>Immunosuppresseur</t>
  </si>
  <si>
    <t>Akineton</t>
  </si>
  <si>
    <t>Bromocriptine</t>
  </si>
  <si>
    <t>Parlodel</t>
  </si>
  <si>
    <t>Bupropion</t>
  </si>
  <si>
    <t>Zyban</t>
  </si>
  <si>
    <t>Captopril</t>
  </si>
  <si>
    <t>IEC</t>
  </si>
  <si>
    <t>Tegretol</t>
  </si>
  <si>
    <t>Carbidopa</t>
  </si>
  <si>
    <t>Cefoxitine</t>
  </si>
  <si>
    <t>Librax</t>
  </si>
  <si>
    <t>Chlorpromazine</t>
  </si>
  <si>
    <t>Largactil</t>
  </si>
  <si>
    <t>Antipsychotique</t>
  </si>
  <si>
    <t>Diurétique thiazidique</t>
  </si>
  <si>
    <t>Citalopram</t>
  </si>
  <si>
    <t>Clindamycine</t>
  </si>
  <si>
    <t>Clomipramine</t>
  </si>
  <si>
    <t>Anafranil</t>
  </si>
  <si>
    <t>Clonazepam</t>
  </si>
  <si>
    <t>Rivotril</t>
  </si>
  <si>
    <t>Clorazepate</t>
  </si>
  <si>
    <t>Clozapine</t>
  </si>
  <si>
    <t>Colchicine</t>
  </si>
  <si>
    <t>Cyproheptadine</t>
  </si>
  <si>
    <t>Desloratadine</t>
  </si>
  <si>
    <t>Dexamethasone</t>
  </si>
  <si>
    <t>Diazepam</t>
  </si>
  <si>
    <t>Digoxine</t>
  </si>
  <si>
    <t>Diphenhydramine</t>
  </si>
  <si>
    <t>Disopyramide</t>
  </si>
  <si>
    <t>Domperidone</t>
  </si>
  <si>
    <t>Doxylamine</t>
  </si>
  <si>
    <t>Duloxetine</t>
  </si>
  <si>
    <t>Entacapone</t>
  </si>
  <si>
    <t>Famotidine</t>
  </si>
  <si>
    <t>Classe thérapeutique</t>
  </si>
  <si>
    <t>Score ACB</t>
  </si>
  <si>
    <t>Leponex</t>
  </si>
  <si>
    <t>Médicaments (DCI)</t>
  </si>
  <si>
    <t>Analgésique</t>
  </si>
  <si>
    <t>Colchimax</t>
  </si>
  <si>
    <t>Antigoutteux</t>
  </si>
  <si>
    <t>Tercian</t>
  </si>
  <si>
    <t>Periactine</t>
  </si>
  <si>
    <t>Valium</t>
  </si>
  <si>
    <t>Antiarythmique</t>
  </si>
  <si>
    <t>Inhibiteur calcique</t>
  </si>
  <si>
    <t>Antinauséeux</t>
  </si>
  <si>
    <t>Actifed rhume</t>
  </si>
  <si>
    <t>Normothymique</t>
  </si>
  <si>
    <t>Prothiaden</t>
  </si>
  <si>
    <t>Quitaxon</t>
  </si>
  <si>
    <t>Cymbalta</t>
  </si>
  <si>
    <t>Fentanyl</t>
  </si>
  <si>
    <t>Fexofenadine</t>
  </si>
  <si>
    <t>Antispasmodique urinaire</t>
  </si>
  <si>
    <t>Prozac</t>
  </si>
  <si>
    <t>Fluvoxamine</t>
  </si>
  <si>
    <t>Floxyfral</t>
  </si>
  <si>
    <t>Diurétique</t>
  </si>
  <si>
    <t>Haldol</t>
  </si>
  <si>
    <t>Hydrocortisone</t>
  </si>
  <si>
    <t>Corticoïde</t>
  </si>
  <si>
    <t>Hydroxyzine</t>
  </si>
  <si>
    <t>Atarax</t>
  </si>
  <si>
    <t>Imipramine</t>
  </si>
  <si>
    <t>Tofranil</t>
  </si>
  <si>
    <t>Ipratropium</t>
  </si>
  <si>
    <t>Antiasthmatique</t>
  </si>
  <si>
    <t>Levodopa</t>
  </si>
  <si>
    <t>Levomepromazine</t>
  </si>
  <si>
    <t>Nozinan</t>
  </si>
  <si>
    <t>Lithium</t>
  </si>
  <si>
    <t>Chlorthalidone</t>
  </si>
  <si>
    <t>Cimetidine</t>
  </si>
  <si>
    <t>Dipyridamole</t>
  </si>
  <si>
    <t>Doxepine</t>
  </si>
  <si>
    <t>Furosemide</t>
  </si>
  <si>
    <t>Haloperidol</t>
  </si>
  <si>
    <t>Loperamide</t>
  </si>
  <si>
    <t>Loxapine</t>
  </si>
  <si>
    <t>Metoprolol</t>
  </si>
  <si>
    <t>Morphine</t>
  </si>
  <si>
    <t>Nifedipine</t>
  </si>
  <si>
    <t>Olanzapine</t>
  </si>
  <si>
    <t>Oxcarbazepine</t>
  </si>
  <si>
    <t>Oxybutynine</t>
  </si>
  <si>
    <t>Prednisone</t>
  </si>
  <si>
    <t>Prednisolone</t>
  </si>
  <si>
    <t>Pimozide</t>
  </si>
  <si>
    <t>Quetiapine</t>
  </si>
  <si>
    <t>Quinidine</t>
  </si>
  <si>
    <t>Risperidone</t>
  </si>
  <si>
    <t>Scopolamine</t>
  </si>
  <si>
    <t>Theophylline</t>
  </si>
  <si>
    <t>Tolterodine</t>
  </si>
  <si>
    <t>Triamterene</t>
  </si>
  <si>
    <t>Trimipramine</t>
  </si>
  <si>
    <t>Warfarine</t>
  </si>
  <si>
    <t>Oxazepam</t>
  </si>
  <si>
    <t>Alimemazine</t>
  </si>
  <si>
    <t>Alverine</t>
  </si>
  <si>
    <t>Atenolol</t>
  </si>
  <si>
    <t>Baclofene</t>
  </si>
  <si>
    <t>Biperidene</t>
  </si>
  <si>
    <t>Carbamazepine</t>
  </si>
  <si>
    <t>Cetirizine</t>
  </si>
  <si>
    <t>Chlordiazepoxide</t>
  </si>
  <si>
    <t>Codeine</t>
  </si>
  <si>
    <t>Dexchlorpheniramine</t>
  </si>
  <si>
    <t>Dosulepine</t>
  </si>
  <si>
    <t>Tramadol</t>
  </si>
  <si>
    <t>Solifenacine</t>
  </si>
  <si>
    <t>Elavil, Laroxyl</t>
  </si>
  <si>
    <t>Diltiazem</t>
  </si>
  <si>
    <t>Digoxine, Hemigoxine</t>
  </si>
  <si>
    <t>Paroxetine</t>
  </si>
  <si>
    <t>Lasilix, Logirene</t>
  </si>
  <si>
    <t>Atrovent, Bronchodual</t>
  </si>
  <si>
    <t>Antithrombotique</t>
  </si>
  <si>
    <t>Loratadine</t>
  </si>
  <si>
    <t>Lorazepam</t>
  </si>
  <si>
    <t>Temesta</t>
  </si>
  <si>
    <t>Loxapac</t>
  </si>
  <si>
    <t>Maprotiline</t>
  </si>
  <si>
    <t>Ludiomil</t>
  </si>
  <si>
    <t>Meclozine</t>
  </si>
  <si>
    <t>Mequitazine</t>
  </si>
  <si>
    <t>Primalan</t>
  </si>
  <si>
    <t>Methadone</t>
  </si>
  <si>
    <t>Sevrage opiacés</t>
  </si>
  <si>
    <t>Methocarbamol</t>
  </si>
  <si>
    <t>Lumirelax</t>
  </si>
  <si>
    <t>Myorelaxant</t>
  </si>
  <si>
    <t>Methylprednisolone</t>
  </si>
  <si>
    <t>Midazolam</t>
  </si>
  <si>
    <t>Hypnotique</t>
  </si>
  <si>
    <t>Mirtazapine</t>
  </si>
  <si>
    <t>Norset</t>
  </si>
  <si>
    <t>Zalasta, Zyprexa, Zypadhera</t>
  </si>
  <si>
    <t>Seresta</t>
  </si>
  <si>
    <t>Trileptal</t>
  </si>
  <si>
    <t>Oxycodone</t>
  </si>
  <si>
    <t>Phenelzine</t>
  </si>
  <si>
    <t>Orap</t>
  </si>
  <si>
    <t>Piperacilline</t>
  </si>
  <si>
    <t>Tazocilline</t>
  </si>
  <si>
    <t>Pipotiazine</t>
  </si>
  <si>
    <t>Piportil</t>
  </si>
  <si>
    <t>Pramipexole</t>
  </si>
  <si>
    <t>Neuleptil</t>
  </si>
  <si>
    <t>Pseudoephedrine</t>
  </si>
  <si>
    <t>Décongestionnant</t>
  </si>
  <si>
    <t>Xeroquel</t>
  </si>
  <si>
    <t>Quinimax</t>
  </si>
  <si>
    <t>Antipaludéen</t>
  </si>
  <si>
    <t>Risperdal, Risperdalconsta</t>
  </si>
  <si>
    <t>Antiémétique</t>
  </si>
  <si>
    <t>Selegiline</t>
  </si>
  <si>
    <t>Sertraline</t>
  </si>
  <si>
    <t>Zoloft</t>
  </si>
  <si>
    <t>Vesicare</t>
  </si>
  <si>
    <t>Tizanidine</t>
  </si>
  <si>
    <t>Detrusitol</t>
  </si>
  <si>
    <t>Trazodone</t>
  </si>
  <si>
    <t>Triamcinolone</t>
  </si>
  <si>
    <t>Trihexyphenidyle</t>
  </si>
  <si>
    <t>Artane, Parkinane, Trihexy</t>
  </si>
  <si>
    <t>Surmontil</t>
  </si>
  <si>
    <t>Triprolidine</t>
  </si>
  <si>
    <t>Tropatepine</t>
  </si>
  <si>
    <t>Lepticur</t>
  </si>
  <si>
    <t>Trospium</t>
  </si>
  <si>
    <t>Vancomycine</t>
  </si>
  <si>
    <t>Anticoagulant</t>
  </si>
  <si>
    <t xml:space="preserve">Classe thérapeutique </t>
  </si>
  <si>
    <t xml:space="preserve">Score ACB = 1 </t>
  </si>
  <si>
    <t>Score ACB = 2</t>
  </si>
  <si>
    <t>Score ACB = 3</t>
  </si>
  <si>
    <t xml:space="preserve">Analgésique </t>
  </si>
  <si>
    <t>Antiashmatique</t>
  </si>
  <si>
    <t xml:space="preserve">Antihistaminique </t>
  </si>
  <si>
    <t>Digoxine
Isosorbide</t>
  </si>
  <si>
    <t>Carbamazepine
Oxcarbazepine</t>
  </si>
  <si>
    <t>Dosulepine
Paroxetine</t>
  </si>
  <si>
    <t xml:space="preserve">Score CIA = 1 </t>
  </si>
  <si>
    <t>Score CIA = 2</t>
  </si>
  <si>
    <t>Score CIA = 3</t>
  </si>
  <si>
    <t>Bromocriptine
Carbidopa
Entacapone
Levodopa
Pramipexole
Selegiline</t>
  </si>
  <si>
    <t>Biperidene
Trihexyphenidyle
Tropatepine</t>
  </si>
  <si>
    <t xml:space="preserve">Antipsychotique </t>
  </si>
  <si>
    <t>Cyamemazine</t>
  </si>
  <si>
    <t>Beta bloquant</t>
  </si>
  <si>
    <t>Atenolol
Metoprolol</t>
  </si>
  <si>
    <t>Désordres gastro-intestinaux</t>
  </si>
  <si>
    <t>Cimetidine
Loperamide</t>
  </si>
  <si>
    <t>Furosemide
Triamterene</t>
  </si>
  <si>
    <t>Chlortalidone</t>
  </si>
  <si>
    <t>Azathioprine
Ciclosporine</t>
  </si>
  <si>
    <t>Diltiazem
Nifedipine</t>
  </si>
  <si>
    <t>Codeine
Fentanyl
Morphine</t>
  </si>
  <si>
    <t>Digoxine
Disopyramide
Isosorbide</t>
  </si>
  <si>
    <t>/</t>
  </si>
  <si>
    <t>CIA</t>
  </si>
  <si>
    <t xml:space="preserve">Antithrombotique </t>
  </si>
  <si>
    <t xml:space="preserve">Signification du score </t>
  </si>
  <si>
    <t xml:space="preserve">Echelle adaptée au marché français </t>
  </si>
  <si>
    <t xml:space="preserve">Calculateur de charge anticholinergique </t>
  </si>
  <si>
    <t>Préambule</t>
  </si>
  <si>
    <t>Notice et règles d'utilisation</t>
  </si>
  <si>
    <t>&gt; Onglet "Calculateur charge" &lt;</t>
  </si>
  <si>
    <t xml:space="preserve"> </t>
  </si>
  <si>
    <t>Fluoxetine</t>
  </si>
  <si>
    <t>Promethazine</t>
  </si>
  <si>
    <t>Echelle adaptée au marché américain</t>
  </si>
  <si>
    <t>Metoclopramide</t>
  </si>
  <si>
    <r>
      <t xml:space="preserve">Cet outil est une aide au </t>
    </r>
    <r>
      <rPr>
        <b/>
        <sz val="11"/>
        <color theme="1"/>
        <rFont val="Segoe UI Emoji"/>
        <family val="2"/>
      </rPr>
      <t>calcul de la charge anticholinergique d'une prescription</t>
    </r>
    <r>
      <rPr>
        <sz val="11"/>
        <color theme="1"/>
        <rFont val="Segoe UI Emoji"/>
        <family val="2"/>
      </rPr>
      <t>.
Le calculateur a été réalisé en complément de la fiche de l'OMEDIT Pays de la Loire intitulée "</t>
    </r>
    <r>
      <rPr>
        <i/>
        <sz val="11"/>
        <color theme="1"/>
        <rFont val="Segoe UI Emoji"/>
        <family val="2"/>
      </rPr>
      <t>Médicaments anticholinergiques chez le sujet âgé : Les bons réflexes de prescription</t>
    </r>
    <r>
      <rPr>
        <sz val="11"/>
        <color theme="1"/>
        <rFont val="Segoe UI Emoji"/>
        <family val="2"/>
      </rPr>
      <t xml:space="preserve">".
Il permet de calculer la charge anticholinergique d'une prescription via 2 échelles sélectionnées : 
- </t>
    </r>
    <r>
      <rPr>
        <b/>
        <sz val="11"/>
        <color theme="1"/>
        <rFont val="Segoe UI Emoji"/>
        <family val="2"/>
      </rPr>
      <t xml:space="preserve">l'échelle de Briet </t>
    </r>
    <r>
      <rPr>
        <sz val="11"/>
        <color theme="1"/>
        <rFont val="Segoe UI Emoji"/>
        <family val="2"/>
      </rPr>
      <t>ou</t>
    </r>
    <r>
      <rPr>
        <b/>
        <sz val="11"/>
        <color theme="1"/>
        <rFont val="Segoe UI Emoji"/>
        <family val="2"/>
      </rPr>
      <t xml:space="preserve"> CIA </t>
    </r>
    <r>
      <rPr>
        <sz val="11"/>
        <color theme="1"/>
        <rFont val="Segoe UI Emoji"/>
        <family val="2"/>
      </rPr>
      <t xml:space="preserve">(Coefficient d'imprégnation anticholinergique) : échelle évaluant les effets indésirables anticholinergiques </t>
    </r>
    <r>
      <rPr>
        <b/>
        <sz val="11"/>
        <color theme="1"/>
        <rFont val="Segoe UI Emoji"/>
        <family val="2"/>
      </rPr>
      <t>périphériques</t>
    </r>
    <r>
      <rPr>
        <sz val="11"/>
        <color theme="1"/>
        <rFont val="Segoe UI Emoji"/>
        <family val="2"/>
      </rPr>
      <t xml:space="preserve">
- </t>
    </r>
    <r>
      <rPr>
        <b/>
        <sz val="11"/>
        <color theme="1"/>
        <rFont val="Segoe UI Emoji"/>
        <family val="2"/>
      </rPr>
      <t xml:space="preserve">l'échelle de Boustani </t>
    </r>
    <r>
      <rPr>
        <sz val="11"/>
        <color theme="1"/>
        <rFont val="Segoe UI Emoji"/>
        <family val="2"/>
      </rPr>
      <t>ou</t>
    </r>
    <r>
      <rPr>
        <b/>
        <sz val="11"/>
        <color theme="1"/>
        <rFont val="Segoe UI Emoji"/>
        <family val="2"/>
      </rPr>
      <t xml:space="preserve"> ACB</t>
    </r>
    <r>
      <rPr>
        <sz val="11"/>
        <color theme="1"/>
        <rFont val="Segoe UI Emoji"/>
        <family val="2"/>
      </rPr>
      <t xml:space="preserve"> (Echelle du risque cognitif lié aux anticholinergiques) : échelle évaluant les effets indésirables anticholinergiques </t>
    </r>
    <r>
      <rPr>
        <b/>
        <sz val="11"/>
        <color theme="1"/>
        <rFont val="Segoe UI Emoji"/>
        <family val="2"/>
      </rPr>
      <t>centraux</t>
    </r>
  </si>
  <si>
    <t>&gt; Onglet "Echelle CIA" &lt;</t>
  </si>
  <si>
    <t>&gt; Onglet "Echelle ACB" &lt;</t>
  </si>
  <si>
    <r>
      <rPr>
        <b/>
        <sz val="11"/>
        <color theme="1"/>
        <rFont val="Segoe UI Emoji"/>
        <family val="2"/>
      </rPr>
      <t>Score = 2</t>
    </r>
    <r>
      <rPr>
        <sz val="11"/>
        <color theme="1"/>
        <rFont val="Segoe UI Emoji"/>
        <family val="2"/>
      </rPr>
      <t xml:space="preserve"> --&gt; potentiel anticholinergique modéré</t>
    </r>
  </si>
  <si>
    <r>
      <rPr>
        <b/>
        <u/>
        <sz val="15"/>
        <color theme="1"/>
        <rFont val="Segoe UI Emoji"/>
        <family val="2"/>
      </rPr>
      <t>Echelle ACB</t>
    </r>
    <r>
      <rPr>
        <sz val="15"/>
        <color theme="1"/>
        <rFont val="Segoe UI Emoji"/>
        <family val="2"/>
      </rPr>
      <t xml:space="preserve"> </t>
    </r>
    <r>
      <rPr>
        <sz val="11"/>
        <color theme="1"/>
        <rFont val="Segoe UI Emoji"/>
        <family val="2"/>
      </rPr>
      <t>(Anticholinergic Cognitive Burden /Echelle du risque cognitif lié aux anticholinergiques)</t>
    </r>
  </si>
  <si>
    <r>
      <rPr>
        <b/>
        <sz val="11"/>
        <color theme="1"/>
        <rFont val="Segoe UI Emoji"/>
        <family val="2"/>
      </rPr>
      <t>Score = 1</t>
    </r>
    <r>
      <rPr>
        <sz val="11"/>
        <color theme="1"/>
        <rFont val="Segoe UI Emoji"/>
        <family val="2"/>
      </rPr>
      <t xml:space="preserve"> --&gt; potentiel anticholinergique faible </t>
    </r>
  </si>
  <si>
    <r>
      <rPr>
        <b/>
        <sz val="11"/>
        <color theme="1"/>
        <rFont val="Segoe UI Emoji"/>
        <family val="2"/>
      </rPr>
      <t>Score = 3</t>
    </r>
    <r>
      <rPr>
        <sz val="11"/>
        <color theme="1"/>
        <rFont val="Segoe UI Emoji"/>
        <family val="2"/>
      </rPr>
      <t xml:space="preserve"> --&gt; potentiel anticholinergique fort  </t>
    </r>
  </si>
  <si>
    <r>
      <rPr>
        <b/>
        <sz val="11"/>
        <color theme="1"/>
        <rFont val="Segoe UI Emoji"/>
        <family val="2"/>
      </rPr>
      <t>Score = 1</t>
    </r>
    <r>
      <rPr>
        <sz val="11"/>
        <color theme="1"/>
        <rFont val="Segoe UI Emoji"/>
        <family val="2"/>
      </rPr>
      <t xml:space="preserve"> --&gt; possible effet anticholinergique cognitif (preuve in vitro sans preuve clinique)</t>
    </r>
  </si>
  <si>
    <t>Dans cet onglet figure la liste des médicaments présents dans l'échelle de Briet ou CIA.</t>
  </si>
  <si>
    <t>Dans cet onglet figure la liste des médicaments présents dans l'échelle de Boustani ou ACB.</t>
  </si>
  <si>
    <r>
      <rPr>
        <b/>
        <i/>
        <u/>
        <sz val="11"/>
        <color theme="1"/>
        <rFont val="Segoe UI Emoji"/>
        <family val="2"/>
      </rPr>
      <t>Comment utiliser le calculateur</t>
    </r>
    <r>
      <rPr>
        <b/>
        <i/>
        <sz val="11"/>
        <color theme="1"/>
        <rFont val="Segoe UI Emoji"/>
        <family val="2"/>
      </rPr>
      <t xml:space="preserve"> ? </t>
    </r>
    <r>
      <rPr>
        <sz val="11"/>
        <color theme="1"/>
        <rFont val="Segoe UI Emoji"/>
        <family val="2"/>
      </rPr>
      <t xml:space="preserve">
A partir d'une prescription, tapez chaque DCI (sans accent) dans la colonne "Médicament". La valeur du score anticholinergique de chaque molécule est calculé automatiquement pour les 2 échelles. La charge anticholinergique, correspondant au score anticholinergique total cumulatif de la prescription, est également calculée automatiquement.
Si #N/A s'affiche dans les colonnes "Score" et "Classe thérapeutique", cela signifie que le médicament recherché ne figure pas dans l'échelle correspondante. Nous n'avons donc pas de données sur la charge anticholinergique de cette molécule.
</t>
    </r>
    <r>
      <rPr>
        <b/>
        <i/>
        <u/>
        <sz val="11"/>
        <color theme="1"/>
        <rFont val="Segoe UI Emoji"/>
        <family val="2"/>
      </rPr>
      <t>Règles à respecter</t>
    </r>
    <r>
      <rPr>
        <b/>
        <i/>
        <sz val="11"/>
        <color theme="1"/>
        <rFont val="Segoe UI Emoji"/>
        <family val="2"/>
      </rPr>
      <t xml:space="preserve"> :</t>
    </r>
    <r>
      <rPr>
        <b/>
        <i/>
        <u/>
        <sz val="11"/>
        <color theme="1"/>
        <rFont val="Segoe UI Emoji"/>
        <family val="2"/>
      </rPr>
      <t xml:space="preserve"> </t>
    </r>
    <r>
      <rPr>
        <sz val="11"/>
        <color theme="1"/>
        <rFont val="Segoe UI Emoji"/>
        <family val="2"/>
      </rPr>
      <t xml:space="preserve">
- Rechercher par DCI
</t>
    </r>
    <r>
      <rPr>
        <sz val="11"/>
        <rFont val="Segoe UI Emoji"/>
        <family val="2"/>
      </rPr>
      <t>- Ne pas mettre</t>
    </r>
    <r>
      <rPr>
        <sz val="11"/>
        <color theme="1"/>
        <rFont val="Segoe UI Emoji"/>
        <family val="2"/>
      </rPr>
      <t xml:space="preserve"> les accents dans le nom des molécules
- Faire attention à l'orthographe et aux erreurs de frappe 
- Ne pas laisser d'espace derrière le nom de la DCI
</t>
    </r>
  </si>
  <si>
    <r>
      <t>Médicaments rangés par classe thérapeutique et score selon les 2 échelles</t>
    </r>
    <r>
      <rPr>
        <b/>
        <sz val="13"/>
        <rFont val="Segoe UI Emoji"/>
        <family val="2"/>
      </rPr>
      <t xml:space="preserve">  :</t>
    </r>
  </si>
  <si>
    <t>Levomepromazine Loxapine
Pimozide</t>
  </si>
  <si>
    <t>Passage de la BHE</t>
  </si>
  <si>
    <t>Oui</t>
  </si>
  <si>
    <t>Aminophylline</t>
  </si>
  <si>
    <t>Xanthines</t>
  </si>
  <si>
    <t>Solian</t>
  </si>
  <si>
    <t>Aripiprazole</t>
  </si>
  <si>
    <t>Abilify</t>
  </si>
  <si>
    <t>Non</t>
  </si>
  <si>
    <t>Mydriatique et cycloplegique</t>
  </si>
  <si>
    <t>Betaxolol</t>
  </si>
  <si>
    <t>Bisacodyl</t>
  </si>
  <si>
    <t>Laxatif stimulant</t>
  </si>
  <si>
    <t>Lexomil</t>
  </si>
  <si>
    <t>Benzodiazépine</t>
  </si>
  <si>
    <t>Celebrex</t>
  </si>
  <si>
    <t>Coxib</t>
  </si>
  <si>
    <t>Chloroquine</t>
  </si>
  <si>
    <t>Antiparasitaire</t>
  </si>
  <si>
    <t>Clidinium</t>
  </si>
  <si>
    <t>Neoral</t>
  </si>
  <si>
    <t>Dextromethorphane</t>
  </si>
  <si>
    <t>Antitussif</t>
  </si>
  <si>
    <t>Persantine</t>
  </si>
  <si>
    <t>Escitalopram</t>
  </si>
  <si>
    <t>Seroplex</t>
  </si>
  <si>
    <t>Antihypotenseur</t>
  </si>
  <si>
    <t>Estazolam</t>
  </si>
  <si>
    <t>Nuclaton</t>
  </si>
  <si>
    <t>Hypnotique, sédatif</t>
  </si>
  <si>
    <t>Incontinence urinaire</t>
  </si>
  <si>
    <t>Toviaz</t>
  </si>
  <si>
    <t>Flupentixol</t>
  </si>
  <si>
    <t>Fluanxol</t>
  </si>
  <si>
    <t>Iproniazide</t>
  </si>
  <si>
    <t>Marsilid</t>
  </si>
  <si>
    <t>Anesthésique général</t>
  </si>
  <si>
    <t>Xyzall</t>
  </si>
  <si>
    <t>Metformine</t>
  </si>
  <si>
    <t>Antidiabétique</t>
  </si>
  <si>
    <t>Antimétabolite</t>
  </si>
  <si>
    <t>Milnacipran</t>
  </si>
  <si>
    <t>Nalbuphine</t>
  </si>
  <si>
    <t>Naratriptan</t>
  </si>
  <si>
    <t>Antimigraineux</t>
  </si>
  <si>
    <t>Antiinfectieux</t>
  </si>
  <si>
    <t>Rhum et toux</t>
  </si>
  <si>
    <t>Alepsal, Gardenal</t>
  </si>
  <si>
    <t>Dipipéron</t>
  </si>
  <si>
    <t>Dogmatil</t>
  </si>
  <si>
    <t>Sumatriptan</t>
  </si>
  <si>
    <t>Imigrane, Imiject</t>
  </si>
  <si>
    <t>Trandolapril</t>
  </si>
  <si>
    <t>Tranylcypromine</t>
  </si>
  <si>
    <t>IMAO</t>
  </si>
  <si>
    <t>Valproate</t>
  </si>
  <si>
    <t>Valpromide</t>
  </si>
  <si>
    <t>Venlafaxine</t>
  </si>
  <si>
    <t>Effexor</t>
  </si>
  <si>
    <t>Ziprasidone</t>
  </si>
  <si>
    <t>Zuclopenthixol</t>
  </si>
  <si>
    <t>Benazepril</t>
  </si>
  <si>
    <t>Bromazepam</t>
  </si>
  <si>
    <t>Celecoxib</t>
  </si>
  <si>
    <t>Ephedrine</t>
  </si>
  <si>
    <t>Esketamine</t>
  </si>
  <si>
    <t>Fesoterodine</t>
  </si>
  <si>
    <t>Ketamine</t>
  </si>
  <si>
    <t>Levocetirizine</t>
  </si>
  <si>
    <t>Metopimazine</t>
  </si>
  <si>
    <t>Nefopam</t>
  </si>
  <si>
    <t>Neomycine</t>
  </si>
  <si>
    <t>Paliperidone</t>
  </si>
  <si>
    <t>Pheniramine</t>
  </si>
  <si>
    <t>Phenobarbital</t>
  </si>
  <si>
    <t>Pipamperone</t>
  </si>
  <si>
    <t>Contalax, Dulcolax</t>
  </si>
  <si>
    <t>Cycloserine</t>
  </si>
  <si>
    <t>AAC</t>
  </si>
  <si>
    <t>Theralene</t>
  </si>
  <si>
    <t>ketamine</t>
  </si>
  <si>
    <t>Polaramine</t>
  </si>
  <si>
    <t>Dimenhydrinate</t>
  </si>
  <si>
    <t>Pulmodexane, Tussidane</t>
  </si>
  <si>
    <t>Abstral, Actiq, Breakyl, Durogesic, Effentora, Fentanyl, Instanyl, Matrifen, Pecfent, Recivit</t>
  </si>
  <si>
    <t>Migpriv, Primperan, Prokinyl</t>
  </si>
  <si>
    <t>Logimax, Lopressor, Seloken, Selozok</t>
  </si>
  <si>
    <t>Naramig</t>
  </si>
  <si>
    <t>Deroxat</t>
  </si>
  <si>
    <t>Penfluridol</t>
  </si>
  <si>
    <t>Sulpiride</t>
  </si>
  <si>
    <t xml:space="preserve"> Trittico (AAC)</t>
  </si>
  <si>
    <t>Prestole</t>
  </si>
  <si>
    <t>Ceris, Trospipharm</t>
  </si>
  <si>
    <t>Zeldox (AAC)</t>
  </si>
  <si>
    <t>Zomig, Zomigoro</t>
  </si>
  <si>
    <t>Nardelzine (AAC), Nardil (AAC)</t>
  </si>
  <si>
    <t>Allervi, Telfast</t>
  </si>
  <si>
    <t>Cariban, Dolirhumepro, Donormyl, Lidene, Xonvea</t>
  </si>
  <si>
    <t>Tenormine, Tenoretic</t>
  </si>
  <si>
    <t>Dilatrane, Tedralan</t>
  </si>
  <si>
    <t>Cibadrex</t>
  </si>
  <si>
    <t>Betoptic, Kerlone</t>
  </si>
  <si>
    <t>Noyada</t>
  </si>
  <si>
    <t>Eskesia, Spravato</t>
  </si>
  <si>
    <t>Pholcones bismuth,
Pulmofluide</t>
  </si>
  <si>
    <t>Agyrax, Navidoxine</t>
  </si>
  <si>
    <t>Eucreas, Glimezit, Glucophage, Glucovance, Janumet, Komboglyze, Stagid, Synjardy, Velmetia, Xigduo</t>
  </si>
  <si>
    <t>Isalia, Vogalene, Vogalib</t>
  </si>
  <si>
    <t>Acupan, Nefopam</t>
  </si>
  <si>
    <t>Trevicta, Xeplion</t>
  </si>
  <si>
    <t>Fervex, Rhinofebral</t>
  </si>
  <si>
    <t>Oprymea, Sifrol</t>
  </si>
  <si>
    <t>Fluisedal, Phenergan, Tussisedal</t>
  </si>
  <si>
    <t>Rythmodan</t>
  </si>
  <si>
    <t>Actifed rhume, Dolirhume, Dolirhumepro, Humex rhume, Nurofen rhume, Rhinadvil rhume</t>
  </si>
  <si>
    <t>Sirdalud (AAC)</t>
  </si>
  <si>
    <t>Odrik, Tarka</t>
  </si>
  <si>
    <t>Humex allergie loratadine</t>
  </si>
  <si>
    <t>Methotrexate</t>
  </si>
  <si>
    <t>Cortancyl</t>
  </si>
  <si>
    <t xml:space="preserve"> Tenormine, Tenoretic</t>
  </si>
  <si>
    <t>Diaretyl, Diastrolib, Imodiumcpas, Imodiumduo,
 Imodiumlingual, Imodiumliquicaps</t>
  </si>
  <si>
    <t>Scoburen, Scopoderm</t>
  </si>
  <si>
    <t>Gentamicine</t>
  </si>
  <si>
    <t>Propericiazine</t>
  </si>
  <si>
    <t>Betabloquant</t>
  </si>
  <si>
    <r>
      <t xml:space="preserve">Atropine
</t>
    </r>
    <r>
      <rPr>
        <i/>
        <sz val="10"/>
        <color theme="1"/>
        <rFont val="Segoe UI Emoji"/>
        <family val="2"/>
      </rPr>
      <t>collyre</t>
    </r>
  </si>
  <si>
    <t>Myorelaxant/Sevrage alcoolique</t>
  </si>
  <si>
    <t>Oxsynia, Oxycontin, Oxynorm, Oxynormoro</t>
  </si>
  <si>
    <r>
      <t>Deprenyl,</t>
    </r>
    <r>
      <rPr>
        <sz val="10"/>
        <rFont val="Segoe UI Emoji"/>
        <family val="2"/>
      </rPr>
      <t xml:space="preserve"> Emsam (AAC)</t>
    </r>
  </si>
  <si>
    <r>
      <rPr>
        <u/>
        <sz val="11"/>
        <color theme="1"/>
        <rFont val="Segoe UI Emoji"/>
        <family val="2"/>
      </rPr>
      <t>Source</t>
    </r>
    <r>
      <rPr>
        <sz val="11"/>
        <color theme="1"/>
        <rFont val="Segoe UI Emoji"/>
        <family val="2"/>
      </rPr>
      <t xml:space="preserve"> :</t>
    </r>
    <r>
      <rPr>
        <i/>
        <sz val="11"/>
        <color theme="1"/>
        <rFont val="Segoe UI Emoji"/>
        <family val="2"/>
      </rPr>
      <t xml:space="preserve"> Javelot, H. 2022 « Mise à jour de l'échelle d'évaluation des effets anticholinergiques AIS d'après Briet et al. avec mention des puissances anticholinergiques et précision sur leurs aptitudes à traverser la barrière hématoencéphalique» revue de la littérature</t>
    </r>
  </si>
  <si>
    <t>Seropram</t>
  </si>
  <si>
    <t>Tranxene</t>
  </si>
  <si>
    <t>Aerius</t>
  </si>
  <si>
    <t>Isocard</t>
  </si>
  <si>
    <t>Antivertigineux/Antiémétique</t>
  </si>
  <si>
    <t>Depamide</t>
  </si>
  <si>
    <t>Zolmitriptan</t>
  </si>
  <si>
    <t>Mantadix, Amantadine hydrochlorhide (AAC)</t>
  </si>
  <si>
    <t>Lioresal, Baclocur, Lyflex (AAC), Lioresal (AAC)</t>
  </si>
  <si>
    <t xml:space="preserve">Duodopa, Lecigimon, Sinemet, Stalevo </t>
  </si>
  <si>
    <t>Alairgix allergie cetirizine, Drill allergie cetirizine, Humex allergie cetirizine, Reactine, Zyrtec, Zyrtecset</t>
  </si>
  <si>
    <t>A-CQ 100 (AAC)</t>
  </si>
  <si>
    <t>Chlorphenamine</t>
  </si>
  <si>
    <t>Fervexrhume, Humex rhume, Humexlib</t>
  </si>
  <si>
    <t>Tenoretic</t>
  </si>
  <si>
    <r>
      <t xml:space="preserve">Atropine, Ineurope
</t>
    </r>
    <r>
      <rPr>
        <i/>
        <sz val="10"/>
        <color theme="1"/>
        <rFont val="Segoe UI Emoji"/>
        <family val="2"/>
      </rPr>
      <t>injectable</t>
    </r>
  </si>
  <si>
    <t>Clindamycine (AAC), Dalacin (AAC), Dalacine, Encallik, Zanea, Zindacline</t>
  </si>
  <si>
    <t xml:space="preserve"> Antarene codeine, Claradol codeine, Codoliprane, Dafalgan codeine, Euphon, Klipal, Lindilane, Paderyl, Polery, Prontalgine, Pulmoserum, Tussipax</t>
  </si>
  <si>
    <t>Aflavis, Chibro cadron, Ciloxadex, Dectancyl, Dexafree, Dexliq, Dexocol, Dexsol (AAC), Dugressa, Etartilen, Frakidex, Framyxone, Maxidex, Maxidrol, Neofordex, Ozurdex, Polydexa, Sterdex, Tobradex, Todexal</t>
  </si>
  <si>
    <t>Mercalm, Nausicalm</t>
  </si>
  <si>
    <t>Actifed rhume jour et nuit, Nautamine</t>
  </si>
  <si>
    <t>Comtan, Lecigimon, Stalevo</t>
  </si>
  <si>
    <t>Ephedrine (AAC), Otylol, Rhino sulfuryl</t>
  </si>
  <si>
    <r>
      <t xml:space="preserve">Gentamicine
</t>
    </r>
    <r>
      <rPr>
        <i/>
        <sz val="10"/>
        <color theme="1"/>
        <rFont val="Segoe UI Emoji"/>
        <family val="2"/>
      </rPr>
      <t>Intrathécale
Intraventriculaire</t>
    </r>
  </si>
  <si>
    <r>
      <t xml:space="preserve">Gentamicine
</t>
    </r>
    <r>
      <rPr>
        <i/>
        <sz val="10"/>
        <color theme="1"/>
        <rFont val="Segoe UI Emoji"/>
        <family val="2"/>
      </rPr>
      <t>Intraveineuse
Intramusculaire</t>
    </r>
  </si>
  <si>
    <r>
      <t xml:space="preserve">Hydrocortisone
</t>
    </r>
    <r>
      <rPr>
        <i/>
        <sz val="10"/>
        <color theme="1"/>
        <rFont val="Segoe UI Emoji"/>
        <family val="2"/>
      </rPr>
      <t>Collyre et pommade</t>
    </r>
  </si>
  <si>
    <r>
      <t xml:space="preserve">Hydrocortisone
</t>
    </r>
    <r>
      <rPr>
        <i/>
        <sz val="10"/>
        <color theme="1"/>
        <rFont val="Segoe UI Emoji"/>
        <family val="2"/>
      </rPr>
      <t>Injectable</t>
    </r>
  </si>
  <si>
    <t>Duodopa, Lecigimon, Modopar, Sinemet, Stalevo</t>
  </si>
  <si>
    <t>Granions de lithium, Teralithe</t>
  </si>
  <si>
    <t>Mephenon (AAC), Methadone</t>
  </si>
  <si>
    <r>
      <t xml:space="preserve">Methotrexate
</t>
    </r>
    <r>
      <rPr>
        <i/>
        <sz val="10"/>
        <color theme="1"/>
        <rFont val="Segoe UI Emoji"/>
        <family val="2"/>
      </rPr>
      <t>Intrathécale
Intraventriculaire</t>
    </r>
  </si>
  <si>
    <t>Depo-medrol, Medrol, Solumedrol</t>
  </si>
  <si>
    <t>Buccolam</t>
  </si>
  <si>
    <t>Actiskenan, Moscontin, Oramorph, Sevredol, Skenan</t>
  </si>
  <si>
    <t>Antibio synalar, Chibro cadron, Cidermex, Panotile, Polydexa, Polygynax, Tergynan</t>
  </si>
  <si>
    <t xml:space="preserve"> Mapakna, Nifedipine (AAC), Nife-Par (AAC)</t>
  </si>
  <si>
    <t>Ditropan, PMS-Oxybutynin (AAC)</t>
  </si>
  <si>
    <t>Acemap, Semap</t>
  </si>
  <si>
    <t>Derinox, Hydrocortancyl</t>
  </si>
  <si>
    <t>Biodalgic, Contramal, Ixprim, Monocrixo, Orozamudol, Skudexum, Takadol, Topalgic, Zaldiar, Zamudol, Zumalgic</t>
  </si>
  <si>
    <t>Cidermex, Hexatrione, Kenacort, Nasacort</t>
  </si>
  <si>
    <t>Depakine, Depakine chrono, Depakote, Divalcote, Micropakine</t>
  </si>
  <si>
    <t>Coumadine, Warfarine (AAC)</t>
  </si>
  <si>
    <t>Clopixol</t>
  </si>
  <si>
    <t>Bi tildiem, Mono tildiem, Tildiem</t>
  </si>
  <si>
    <t>Isosorbide</t>
  </si>
  <si>
    <t xml:space="preserve">Scoburen, Scopoderm </t>
  </si>
  <si>
    <r>
      <rPr>
        <b/>
        <sz val="11"/>
        <color theme="1"/>
        <rFont val="Segoe UI Emoji"/>
        <family val="2"/>
      </rPr>
      <t>Score = 3</t>
    </r>
    <r>
      <rPr>
        <sz val="11"/>
        <color theme="1"/>
        <rFont val="Segoe UI Emoji"/>
        <family val="2"/>
      </rPr>
      <t xml:space="preserve"> --&gt; effet anticholinergique cognitif sévère cliniquement significatif</t>
    </r>
  </si>
  <si>
    <t>Mydriatique et cycloplegique/ Désordres gastro-intestinaux</t>
  </si>
  <si>
    <t>Atropine, Ineurope</t>
  </si>
  <si>
    <t>Antarene codeine, Claradol codeine, Codoliprane, Dafalgan codeine, Euphon, Klipal, Lindilane, Paderyl, Polery, Prontalgine, Pulmoserum, Tussipax</t>
  </si>
  <si>
    <t>ACB</t>
  </si>
  <si>
    <t>Codeine
Fentanyl
Morphine
Nalbuphine
Nefopam
Oxycodone
Tramadol</t>
  </si>
  <si>
    <t>Ampicilline
Cefoxitine
Clindamycine
Cycloserine
Gemtamicine
Piperacilline
Vancomycine</t>
  </si>
  <si>
    <t>Bupropion
Citalopram
Duloxetine
Escitalopram
Esketamine
Fluoxetine
Fluvoxamine
Iproniazide
Milnacipran
Mirtazapine
Phenelzine
Sertraline
Trazodone
Venlafaxine</t>
  </si>
  <si>
    <t>Amitriptyline
Clomipramine
Doxepine
Imipramine
Maprotiline
Trimipramine</t>
  </si>
  <si>
    <t>Amitriptyline
Clomipramine
Doxepine
Imipramine
Paroxetine
Trimipramine</t>
  </si>
  <si>
    <t>Clonazepam
Phenobarbital
Valproate</t>
  </si>
  <si>
    <t>Alimemazine
Cetirizine
Desloratadine
Levocetirizine</t>
  </si>
  <si>
    <t>Doxylamine
Fexofenadine
Loratadine
Triprolidine</t>
  </si>
  <si>
    <t>Chlorphenamine
Cyproheptadine
Dexchlorpheniramine
Diphenhydramine
Hydroxyzine
Mequitazine
Promethazine</t>
  </si>
  <si>
    <t>Méthotrexate</t>
  </si>
  <si>
    <t>Naratriptan
Sumatriptan
Zolmitriptan</t>
  </si>
  <si>
    <t>Amilsulpride
Aripiprazole
Flupentixol
Haloperidol
Lithium
Paliperidone
Pipamperone
Risperidone
Sulpiride
Ziprasidone
Zuclopenthixol</t>
  </si>
  <si>
    <t>Levomepromazine Loxapine
Olanzapine
Penfluridol
Pimozide
Pipotiazine
Quetiapine</t>
  </si>
  <si>
    <t>Chlorpromazine
Clozapine 
Cyamemazine
Propericiazine</t>
  </si>
  <si>
    <t>Chlorpromazine
Clozapine
Olanzapine
Quetiapine</t>
  </si>
  <si>
    <t>Oxybutynine
Solifenacine
Tolterodine
Trospium</t>
  </si>
  <si>
    <t>Antivertigineux</t>
  </si>
  <si>
    <t>Alprazolam
Chlordiazepoxide
Clidinium
Clorazepate
Diazepam
Lorazepam
Oxazepam</t>
  </si>
  <si>
    <t>Benzodiazepine</t>
  </si>
  <si>
    <t>Atenolol
Betaxolol
Metoprolol</t>
  </si>
  <si>
    <t>Dexamethasone
Hydrocortisone
Methylprednisolone
Prednisolone
Prednisone
Triamcinolone</t>
  </si>
  <si>
    <t>celecoxib</t>
  </si>
  <si>
    <t>Alverine
Domperidone
Famotidine
Metoclopramide</t>
  </si>
  <si>
    <t>Midazolam
Estazolam</t>
  </si>
  <si>
    <t>Benazepril
Captopril
Trandolapril</t>
  </si>
  <si>
    <t>Ciclosporine</t>
  </si>
  <si>
    <t>Guaïfenesine
Methocarbamol</t>
  </si>
  <si>
    <t>Sevrage alcoolique</t>
  </si>
  <si>
    <t>Rhume et toux</t>
  </si>
  <si>
    <t>Coumadine</t>
  </si>
  <si>
    <r>
      <t xml:space="preserve">Methotrexate
</t>
    </r>
    <r>
      <rPr>
        <i/>
        <sz val="10"/>
        <color theme="1"/>
        <rFont val="Segoe UI Emoji"/>
        <family val="2"/>
      </rPr>
      <t>Intraveineux
Intramusculaire</t>
    </r>
  </si>
  <si>
    <t>Hydrocortisone
Prednisone</t>
  </si>
  <si>
    <t>Charge anticholinergique totale de la prescription selon l'échelle CIA</t>
  </si>
  <si>
    <t>Charge anticholinergique totale de la prescription selon l'échelle ACB</t>
  </si>
  <si>
    <t>Imprégnation anticholinergique considérée élevée si score &gt; 5</t>
  </si>
  <si>
    <t>Impact cognitif global considéré significatif si score ≥ 4</t>
  </si>
  <si>
    <t>Prescription du patient</t>
  </si>
  <si>
    <t>Guaifenesine</t>
  </si>
  <si>
    <r>
      <rPr>
        <b/>
        <u/>
        <sz val="15"/>
        <color theme="1"/>
        <rFont val="Segoe UI Emoji"/>
        <family val="2"/>
      </rPr>
      <t>Echelle CIA</t>
    </r>
    <r>
      <rPr>
        <sz val="15"/>
        <color theme="1"/>
        <rFont val="Segoe UI Emoji"/>
        <family val="2"/>
      </rPr>
      <t xml:space="preserve"> </t>
    </r>
    <r>
      <rPr>
        <sz val="11"/>
        <color theme="1"/>
        <rFont val="Segoe UI Emoji"/>
        <family val="2"/>
      </rPr>
      <t>(Coefficient d'imprégnation anticholinergique)</t>
    </r>
  </si>
  <si>
    <r>
      <rPr>
        <b/>
        <sz val="11"/>
        <color theme="1"/>
        <rFont val="Segoe UI Emoji"/>
        <family val="2"/>
      </rPr>
      <t>Score = 2</t>
    </r>
    <r>
      <rPr>
        <sz val="11"/>
        <color theme="1"/>
        <rFont val="Segoe UI Emoji"/>
        <family val="2"/>
      </rPr>
      <t xml:space="preserve"> --&gt; effet anticholinergique cognitif modéré cliniquement significatif</t>
    </r>
  </si>
  <si>
    <t>&gt; Onglet "Classes thérapeutiques" &lt;</t>
  </si>
  <si>
    <t>Cet onglet permet de rechercher une alternative thérapeutique, les médicaments sont classés selon leur classe thérapeutique et leur score pour chacune des échelles.</t>
  </si>
  <si>
    <t>Cariban, Donormyl, Doxylamine, Lidene, Xonvea</t>
  </si>
  <si>
    <t>Fesoterodine, Toviaz</t>
  </si>
  <si>
    <t>Aging Brain Program of the Indiana University Center for Aging Research. (2012). Anticholinergic Cognitive Burden Scale: Aging Brain Care 2012 Update. Indiana University Center for Aging Research.</t>
  </si>
  <si>
    <r>
      <rPr>
        <u/>
        <sz val="11"/>
        <rFont val="Segoe UI Emoji"/>
        <family val="2"/>
      </rPr>
      <t>Sources</t>
    </r>
    <r>
      <rPr>
        <sz val="11"/>
        <rFont val="Segoe UI Emoji"/>
        <family val="2"/>
      </rPr>
      <t xml:space="preserve"> : </t>
    </r>
    <r>
      <rPr>
        <i/>
        <sz val="11"/>
        <rFont val="Segoe UI Emoji"/>
        <family val="2"/>
      </rPr>
      <t xml:space="preserve">Boustani, M. 2008 « Impact of anticholinergics on the aging brain: a review and practical application ». Aging Health 4 (3): 311‑20 </t>
    </r>
  </si>
  <si>
    <t>V3_septembre 2025</t>
  </si>
  <si>
    <t>Bupropion
Fluvoxamine
Trazodone
Venlafaxine</t>
  </si>
  <si>
    <t>Aripiprazole
Haloperidol
Paliperidone
Risperidone</t>
  </si>
  <si>
    <t>Fesoteridine</t>
  </si>
  <si>
    <t>Alverine
Cimetidine
Loperamide</t>
  </si>
  <si>
    <t>Alprazolam
Clinidium
Clorazepate
Diazepam</t>
  </si>
  <si>
    <t>Alimemazine
Cetirizine
Desloratadine
Levocetirizine
Loratadine</t>
  </si>
  <si>
    <t>Chlorphenamine
Diphenhydramine
Doxylamine
Hydroxyzine
Promethazine</t>
  </si>
  <si>
    <t>Amisulpride</t>
  </si>
  <si>
    <t>Chlorpheniramine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</si>
</sst>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1"/>
      <color theme="1"/>
      <name val="Calibri"/>
      <family val="2"/>
      <scheme val="minor"/>
    </font>
    <font>
      <u/>
      <sz val="11"/>
      <color theme="10"/>
      <name val="Calibri"/>
      <family val="2"/>
      <scheme val="minor"/>
    </font>
    <font>
      <b/>
      <u/>
      <sz val="13"/>
      <color theme="0"/>
      <name val="Segoe UI Emoji"/>
      <family val="2"/>
    </font>
    <font>
      <sz val="11"/>
      <color theme="1"/>
      <name val="Segoe UI Emoji"/>
      <family val="2"/>
    </font>
    <font>
      <i/>
      <sz val="11"/>
      <color theme="1"/>
      <name val="Segoe UI Emoji"/>
      <family val="2"/>
    </font>
    <font>
      <b/>
      <sz val="11"/>
      <color theme="1"/>
      <name val="Segoe UI Emoji"/>
      <family val="2"/>
    </font>
    <font>
      <b/>
      <sz val="13"/>
      <color theme="0"/>
      <name val="Segoe UI Emoji"/>
      <family val="2"/>
    </font>
    <font>
      <b/>
      <u/>
      <sz val="14"/>
      <color theme="0"/>
      <name val="Segoe UI Emoji"/>
      <family val="2"/>
    </font>
    <font>
      <b/>
      <i/>
      <u/>
      <sz val="11"/>
      <color theme="1"/>
      <name val="Segoe UI Emoji"/>
      <family val="2"/>
    </font>
    <font>
      <sz val="11"/>
      <name val="Segoe UI Emoji"/>
      <family val="2"/>
    </font>
    <font>
      <b/>
      <sz val="25"/>
      <color rgb="FF034EA2"/>
      <name val="Segoe UI Emoji"/>
      <family val="2"/>
    </font>
    <font>
      <b/>
      <sz val="15"/>
      <color theme="0"/>
      <name val="Segoe UI Emoji"/>
      <family val="2"/>
    </font>
    <font>
      <b/>
      <u/>
      <sz val="15"/>
      <color theme="1"/>
      <name val="Segoe UI Emoji"/>
      <family val="2"/>
    </font>
    <font>
      <b/>
      <u/>
      <sz val="11"/>
      <color theme="1"/>
      <name val="Segoe UI Emoji"/>
      <family val="2"/>
    </font>
    <font>
      <b/>
      <sz val="14"/>
      <color theme="0"/>
      <name val="Segoe UI Emoji"/>
      <family val="2"/>
    </font>
    <font>
      <b/>
      <sz val="14"/>
      <name val="Segoe UI Emoji"/>
      <family val="2"/>
    </font>
    <font>
      <b/>
      <sz val="14"/>
      <color theme="1"/>
      <name val="Segoe UI Emoji"/>
      <family val="2"/>
    </font>
    <font>
      <b/>
      <sz val="11"/>
      <name val="Segoe UI Emoji"/>
      <family val="2"/>
    </font>
    <font>
      <b/>
      <sz val="11"/>
      <color rgb="FFFF0000"/>
      <name val="Segoe UI Emoji"/>
      <family val="2"/>
    </font>
    <font>
      <sz val="11"/>
      <color rgb="FFFF0000"/>
      <name val="Segoe UI Emoji"/>
      <family val="2"/>
    </font>
    <font>
      <b/>
      <u/>
      <sz val="13"/>
      <name val="Segoe UI Emoji"/>
      <family val="2"/>
    </font>
    <font>
      <b/>
      <sz val="15"/>
      <name val="Segoe UI Emoji"/>
      <family val="2"/>
    </font>
    <font>
      <b/>
      <sz val="11"/>
      <color theme="0"/>
      <name val="Segoe UI Emoji"/>
      <family val="2"/>
    </font>
    <font>
      <sz val="15"/>
      <color theme="1"/>
      <name val="Segoe UI Emoji"/>
      <family val="2"/>
    </font>
    <font>
      <u/>
      <sz val="11"/>
      <color theme="1"/>
      <name val="Segoe UI Emoji"/>
      <family val="2"/>
    </font>
    <font>
      <i/>
      <sz val="11"/>
      <name val="Segoe UI Emoji"/>
      <family val="2"/>
    </font>
    <font>
      <i/>
      <u/>
      <sz val="11"/>
      <name val="Segoe UI Emoji"/>
      <family val="2"/>
    </font>
    <font>
      <sz val="12"/>
      <color theme="1"/>
      <name val="Segoe UI Emoji"/>
      <family val="2"/>
    </font>
    <font>
      <u/>
      <sz val="11"/>
      <name val="Segoe UI Emoji"/>
      <family val="2"/>
    </font>
    <font>
      <b/>
      <i/>
      <sz val="11"/>
      <color theme="1"/>
      <name val="Segoe UI Emoji"/>
      <family val="2"/>
    </font>
    <font>
      <b/>
      <sz val="10"/>
      <color theme="0"/>
      <name val="Segoe UI Emoji"/>
      <family val="2"/>
    </font>
    <font>
      <b/>
      <sz val="10"/>
      <color theme="1"/>
      <name val="Segoe UI Emoji"/>
      <family val="2"/>
    </font>
    <font>
      <sz val="10"/>
      <color theme="1"/>
      <name val="Segoe UI Emoji"/>
      <family val="2"/>
    </font>
    <font>
      <i/>
      <sz val="10"/>
      <color theme="1"/>
      <name val="Segoe UI Emoji"/>
      <family val="2"/>
    </font>
    <font>
      <b/>
      <sz val="13"/>
      <name val="Segoe UI Emoji"/>
      <family val="2"/>
    </font>
    <font>
      <b/>
      <sz val="10"/>
      <name val="Segoe UI Emoji"/>
      <family val="2"/>
    </font>
    <font>
      <sz val="10"/>
      <name val="Segoe UI Emoji"/>
      <family val="2"/>
    </font>
    <font>
      <b/>
      <sz val="12"/>
      <color rgb="FFC40000"/>
      <name val="Calibri"/>
      <family val="2"/>
      <scheme val="minor"/>
    </font>
    <font>
      <b/>
      <sz val="12"/>
      <color rgb="FFED7D31"/>
      <name val="Calibri"/>
      <family val="2"/>
      <scheme val="minor"/>
    </font>
  </fonts>
  <fills count="11">
    <fill>
      <patternFill patternType="none"/>
    </fill>
    <fill>
      <patternFill patternType="gray125"/>
    </fill>
    <fill>
      <patternFill patternType="solid">
        <fgColor rgb="FF034EA2"/>
        <bgColor indexed="64"/>
      </patternFill>
    </fill>
    <fill>
      <patternFill patternType="solid">
        <fgColor rgb="FFC00000"/>
        <bgColor indexed="64"/>
      </patternFill>
    </fill>
    <fill>
      <patternFill patternType="solid">
        <fgColor rgb="FFF79646"/>
        <bgColor indexed="64"/>
      </patternFill>
    </fill>
    <fill>
      <patternFill patternType="solid">
        <fgColor rgb="FFFFABAB"/>
        <bgColor indexed="64"/>
      </patternFill>
    </fill>
    <fill>
      <patternFill patternType="solid">
        <fgColor rgb="FFFCDBC0"/>
        <bgColor indexed="64"/>
      </patternFill>
    </fill>
    <fill>
      <patternFill patternType="solid">
        <fgColor rgb="FF8DC63F"/>
        <bgColor indexed="64"/>
      </patternFill>
    </fill>
    <fill>
      <patternFill patternType="solid">
        <fgColor theme="0"/>
        <bgColor indexed="64"/>
      </patternFill>
    </fill>
    <fill>
      <patternFill patternType="solid">
        <fgColor rgb="FFC40000"/>
        <bgColor indexed="64"/>
      </patternFill>
    </fill>
    <fill>
      <patternFill patternType="solid">
        <fgColor rgb="FF4BACC6"/>
        <bgColor indexed="64"/>
      </patternFill>
    </fill>
  </fills>
  <borders count="40">
    <border>
      <left/>
      <right/>
      <top/>
      <bottom/>
      <diagonal/>
    </border>
    <border>
      <left style="thin">
        <color theme="0"/>
      </left>
      <right style="thin">
        <color theme="0"/>
      </right>
      <top style="thin">
        <color theme="0"/>
      </top>
      <bottom style="thin">
        <color theme="0"/>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theme="1"/>
      </right>
      <top style="thin">
        <color auto="1"/>
      </top>
      <bottom style="thin">
        <color auto="1"/>
      </bottom>
      <diagonal/>
    </border>
    <border>
      <left/>
      <right style="medium">
        <color theme="1"/>
      </right>
      <top/>
      <bottom/>
      <diagonal/>
    </border>
    <border>
      <left style="medium">
        <color theme="1"/>
      </left>
      <right/>
      <top/>
      <bottom/>
      <diagonal/>
    </border>
    <border>
      <left style="thin">
        <color theme="0"/>
      </left>
      <right style="thin">
        <color theme="0"/>
      </right>
      <top style="thin">
        <color theme="0"/>
      </top>
      <bottom/>
      <diagonal/>
    </border>
    <border>
      <left/>
      <right/>
      <top style="medium">
        <color auto="1"/>
      </top>
      <bottom/>
      <diagonal/>
    </border>
    <border>
      <left style="medium">
        <color auto="1"/>
      </left>
      <right style="medium">
        <color theme="1"/>
      </right>
      <top style="thin">
        <color auto="1"/>
      </top>
      <bottom/>
      <diagonal/>
    </border>
    <border>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theme="1"/>
      </right>
      <top/>
      <bottom style="thin">
        <color auto="1"/>
      </bottom>
      <diagonal/>
    </border>
    <border>
      <left/>
      <right style="medium">
        <color theme="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theme="0"/>
      </top>
      <bottom style="thin">
        <color theme="0"/>
      </bottom>
      <diagonal/>
    </border>
    <border>
      <left style="medium">
        <color rgb="FF8DC63F"/>
      </left>
      <right/>
      <top/>
      <bottom/>
      <diagonal/>
    </border>
    <border>
      <left style="thin">
        <color theme="9"/>
      </left>
      <right/>
      <top/>
      <bottom/>
      <diagonal/>
    </border>
    <border>
      <left/>
      <right style="thin">
        <color theme="9"/>
      </right>
      <top/>
      <bottom/>
      <diagonal/>
    </border>
    <border>
      <left/>
      <right/>
      <top/>
      <bottom style="thin">
        <color theme="9"/>
      </bottom>
      <diagonal/>
    </border>
    <border>
      <left/>
      <right style="thin">
        <color theme="9"/>
      </right>
      <top/>
      <bottom style="thin">
        <color theme="9"/>
      </bottom>
      <diagonal/>
    </border>
    <border>
      <left style="thin">
        <color theme="9"/>
      </left>
      <right/>
      <top/>
      <bottom style="thin">
        <color theme="9"/>
      </bottom>
      <diagonal/>
    </border>
    <border>
      <left style="thin">
        <color theme="9"/>
      </left>
      <right/>
      <top style="thin">
        <color theme="9"/>
      </top>
      <bottom/>
      <diagonal/>
    </border>
    <border>
      <left/>
      <right/>
      <top style="thin">
        <color theme="9"/>
      </top>
      <bottom/>
      <diagonal/>
    </border>
    <border>
      <left/>
      <right style="thin">
        <color theme="9"/>
      </right>
      <top style="thin">
        <color theme="9"/>
      </top>
      <bottom/>
      <diagonal/>
    </border>
    <border>
      <left/>
      <right/>
      <top/>
      <bottom style="thin">
        <color theme="0"/>
      </bottom>
      <diagonal/>
    </border>
    <border>
      <left/>
      <right style="thin">
        <color theme="9"/>
      </right>
      <top/>
      <bottom style="thin">
        <color theme="0"/>
      </bottom>
      <diagonal/>
    </border>
    <border>
      <left/>
      <right/>
      <top style="thin">
        <color theme="0"/>
      </top>
      <bottom/>
      <diagonal/>
    </border>
    <border>
      <left style="thin">
        <color theme="9"/>
      </left>
      <right/>
      <top style="thin">
        <color theme="0"/>
      </top>
      <bottom/>
      <diagonal/>
    </border>
    <border>
      <left style="thin">
        <color theme="9"/>
      </left>
      <right/>
      <top/>
      <bottom style="thin">
        <color theme="0"/>
      </bottom>
      <diagonal/>
    </border>
    <border>
      <left/>
      <right style="thin">
        <color theme="9"/>
      </right>
      <top style="thin">
        <color theme="0"/>
      </top>
      <bottom/>
      <diagonal/>
    </border>
  </borders>
  <cellStyleXfs count="2">
    <xf numFmtId="0" fontId="0" fillId="0" borderId="0"/>
    <xf numFmtId="0" fontId="1" fillId="0" borderId="0" applyNumberFormat="0" applyFill="0" applyBorder="0" applyAlignment="0" applyProtection="0"/>
  </cellStyleXfs>
  <cellXfs count="182">
    <xf numFmtId="0" fontId="0" fillId="0" borderId="0" xfId="0"/>
    <xf numFmtId="0" fontId="0" fillId="0" borderId="0" xfId="0" applyAlignment="1">
      <alignment horizontal="center"/>
    </xf>
    <xf numFmtId="0" fontId="0" fillId="0" borderId="0" xfId="0" applyAlignment="1">
      <alignment horizontal="center" wrapText="1"/>
    </xf>
    <xf numFmtId="0" fontId="0" fillId="0" borderId="0" xfId="0" applyAlignment="1">
      <alignment horizontal="center" wrapText="1"/>
    </xf>
    <xf numFmtId="0" fontId="0" fillId="0" borderId="0" xfId="0" applyAlignment="1">
      <alignment horizontal="center"/>
    </xf>
    <xf numFmtId="0" fontId="3" fillId="0" borderId="0" xfId="0" applyFont="1"/>
    <xf numFmtId="0" fontId="3" fillId="0" borderId="0" xfId="0" applyFont="1" applyBorder="1"/>
    <xf numFmtId="0" fontId="3" fillId="0" borderId="0" xfId="0" applyFont="1" applyAlignment="1">
      <alignment vertical="top" wrapText="1"/>
    </xf>
    <xf numFmtId="0" fontId="13" fillId="0" borderId="0" xfId="0" applyFont="1" applyAlignment="1">
      <alignment vertical="top" wrapText="1"/>
    </xf>
    <xf numFmtId="0" fontId="5" fillId="0" borderId="6" xfId="0" applyFont="1" applyBorder="1" applyAlignment="1">
      <alignment horizontal="center" vertical="center"/>
    </xf>
    <xf numFmtId="0" fontId="3" fillId="0" borderId="5" xfId="0" applyFont="1" applyBorder="1" applyAlignment="1">
      <alignment horizontal="center" vertical="center" wrapText="1"/>
    </xf>
    <xf numFmtId="0" fontId="3" fillId="0" borderId="1" xfId="0" applyFont="1" applyBorder="1"/>
    <xf numFmtId="0" fontId="13" fillId="0" borderId="1" xfId="0" applyFont="1" applyFill="1" applyBorder="1" applyAlignment="1">
      <alignment vertical="top" wrapText="1"/>
    </xf>
    <xf numFmtId="0" fontId="3" fillId="0" borderId="7" xfId="0" applyFont="1" applyBorder="1"/>
    <xf numFmtId="0" fontId="13" fillId="0" borderId="7" xfId="0" applyFont="1" applyFill="1" applyBorder="1" applyAlignment="1">
      <alignment vertical="top" wrapText="1"/>
    </xf>
    <xf numFmtId="0" fontId="13" fillId="0" borderId="0" xfId="0" applyFont="1" applyFill="1" applyBorder="1" applyAlignment="1">
      <alignment vertical="top" wrapText="1"/>
    </xf>
    <xf numFmtId="0" fontId="3" fillId="0" borderId="0" xfId="0" applyFont="1" applyFill="1" applyBorder="1"/>
    <xf numFmtId="0" fontId="3" fillId="0" borderId="0" xfId="0" applyFont="1" applyFill="1"/>
    <xf numFmtId="0" fontId="3" fillId="0" borderId="0" xfId="0" applyFont="1" applyFill="1" applyAlignment="1">
      <alignment vertical="top" wrapText="1"/>
    </xf>
    <xf numFmtId="0" fontId="13" fillId="0" borderId="0" xfId="0" applyFont="1" applyFill="1" applyAlignment="1">
      <alignment vertical="top" wrapText="1"/>
    </xf>
    <xf numFmtId="0" fontId="9" fillId="0" borderId="0" xfId="0" applyFont="1" applyFill="1"/>
    <xf numFmtId="0" fontId="3" fillId="0" borderId="8"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pplyAlignment="1">
      <alignment horizontal="center" vertical="center" wrapText="1"/>
    </xf>
    <xf numFmtId="0" fontId="3" fillId="0" borderId="8" xfId="0" applyFont="1" applyBorder="1" applyAlignment="1">
      <alignment wrapText="1"/>
    </xf>
    <xf numFmtId="0" fontId="19" fillId="0" borderId="0" xfId="0" applyFont="1" applyFill="1"/>
    <xf numFmtId="0" fontId="19" fillId="0" borderId="0" xfId="0" applyFont="1" applyFill="1" applyAlignment="1">
      <alignment wrapText="1"/>
    </xf>
    <xf numFmtId="0" fontId="3" fillId="0" borderId="0" xfId="0" applyFont="1" applyAlignment="1">
      <alignment wrapText="1"/>
    </xf>
    <xf numFmtId="0" fontId="18" fillId="0" borderId="0" xfId="0" applyFont="1" applyFill="1" applyAlignment="1">
      <alignment horizontal="center" vertical="center"/>
    </xf>
    <xf numFmtId="0" fontId="18" fillId="0" borderId="0" xfId="0" applyFont="1" applyFill="1" applyAlignment="1">
      <alignment horizontal="center" vertical="center" wrapText="1"/>
    </xf>
    <xf numFmtId="0" fontId="19" fillId="0" borderId="0" xfId="0" applyFont="1" applyFill="1" applyAlignment="1">
      <alignment horizontal="center" vertical="center"/>
    </xf>
    <xf numFmtId="0" fontId="19" fillId="0" borderId="0" xfId="0" applyFont="1" applyFill="1" applyAlignment="1">
      <alignment horizontal="center" vertical="center" wrapText="1"/>
    </xf>
    <xf numFmtId="0" fontId="9" fillId="0" borderId="0" xfId="0" applyFont="1"/>
    <xf numFmtId="0" fontId="20"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19" fillId="0" borderId="0" xfId="0" applyFont="1" applyFill="1" applyBorder="1" applyAlignment="1">
      <alignment horizontal="center"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2" fillId="0" borderId="0" xfId="0" applyFont="1" applyFill="1" applyBorder="1" applyAlignment="1">
      <alignment horizontal="left" vertical="center"/>
    </xf>
    <xf numFmtId="0" fontId="17" fillId="0" borderId="0" xfId="0" applyFont="1" applyFill="1" applyBorder="1" applyAlignment="1">
      <alignment horizontal="left" vertical="center"/>
    </xf>
    <xf numFmtId="0" fontId="9"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9" fillId="0" borderId="0" xfId="0" applyFont="1" applyFill="1" applyBorder="1" applyAlignment="1">
      <alignment horizontal="left" vertical="center"/>
    </xf>
    <xf numFmtId="0" fontId="5" fillId="0" borderId="0" xfId="0" applyFont="1" applyFill="1" applyBorder="1" applyAlignment="1">
      <alignment horizontal="left" vertical="center"/>
    </xf>
    <xf numFmtId="0" fontId="17" fillId="0" borderId="0" xfId="0" applyFont="1" applyFill="1" applyBorder="1" applyAlignment="1">
      <alignment horizontal="left" vertical="center" wrapText="1"/>
    </xf>
    <xf numFmtId="0" fontId="3" fillId="0" borderId="0" xfId="0" applyFont="1" applyAlignment="1">
      <alignment vertical="top"/>
    </xf>
    <xf numFmtId="0" fontId="24" fillId="0" borderId="0" xfId="0" applyFont="1"/>
    <xf numFmtId="0" fontId="3" fillId="8" borderId="0" xfId="0" applyFont="1" applyFill="1"/>
    <xf numFmtId="0" fontId="4" fillId="8" borderId="0" xfId="0" applyFont="1" applyFill="1"/>
    <xf numFmtId="0" fontId="23" fillId="0" borderId="0" xfId="0" applyFont="1"/>
    <xf numFmtId="0" fontId="3" fillId="0" borderId="0" xfId="0" applyFont="1" applyAlignment="1">
      <alignment horizontal="center" vertical="center"/>
    </xf>
    <xf numFmtId="0" fontId="20" fillId="0" borderId="0" xfId="0" applyFont="1" applyFill="1" applyAlignment="1">
      <alignment vertical="center"/>
    </xf>
    <xf numFmtId="0" fontId="20" fillId="0" borderId="0" xfId="0" applyFont="1" applyFill="1" applyAlignment="1">
      <alignment horizontal="left" vertical="center"/>
    </xf>
    <xf numFmtId="0" fontId="27" fillId="0" borderId="0" xfId="0" applyFont="1" applyAlignment="1">
      <alignment horizontal="center"/>
    </xf>
    <xf numFmtId="0" fontId="3" fillId="0" borderId="0" xfId="0" applyFont="1" applyProtection="1"/>
    <xf numFmtId="0" fontId="27" fillId="0" borderId="0" xfId="0" applyFont="1" applyAlignment="1" applyProtection="1">
      <alignment horizontal="center"/>
      <protection locked="0"/>
    </xf>
    <xf numFmtId="0" fontId="3" fillId="0" borderId="17"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0" xfId="0" applyFont="1" applyBorder="1" applyAlignment="1">
      <alignment horizontal="left" vertical="center" wrapText="1"/>
    </xf>
    <xf numFmtId="0" fontId="0" fillId="0" borderId="0" xfId="0" applyAlignment="1">
      <alignment vertical="center" wrapText="1"/>
    </xf>
    <xf numFmtId="0" fontId="2" fillId="7" borderId="25" xfId="0" applyFont="1" applyFill="1" applyBorder="1" applyAlignment="1">
      <alignment horizontal="center" vertical="center" wrapText="1"/>
    </xf>
    <xf numFmtId="0" fontId="3" fillId="0" borderId="0" xfId="0" applyFont="1" applyAlignment="1">
      <alignment vertical="center" wrapText="1"/>
    </xf>
    <xf numFmtId="0" fontId="6" fillId="7" borderId="25" xfId="0" applyFont="1" applyFill="1" applyBorder="1" applyAlignment="1">
      <alignment horizontal="center" vertical="center" wrapText="1"/>
    </xf>
    <xf numFmtId="0" fontId="3" fillId="0" borderId="37" xfId="0" applyFont="1" applyBorder="1" applyAlignment="1">
      <alignment horizontal="left" vertical="center" wrapText="1"/>
    </xf>
    <xf numFmtId="0" fontId="3" fillId="0" borderId="36" xfId="0" applyFont="1" applyBorder="1" applyAlignment="1">
      <alignment horizontal="left" vertical="center" wrapText="1"/>
    </xf>
    <xf numFmtId="0" fontId="3" fillId="0" borderId="24" xfId="0" applyFont="1" applyBorder="1" applyAlignment="1">
      <alignment horizontal="left" vertical="center" wrapText="1"/>
    </xf>
    <xf numFmtId="0" fontId="3" fillId="0" borderId="39" xfId="0" applyFont="1" applyBorder="1" applyAlignment="1">
      <alignment horizontal="left" vertical="center" wrapText="1"/>
    </xf>
    <xf numFmtId="0" fontId="7" fillId="0" borderId="36" xfId="1" applyFont="1" applyFill="1" applyBorder="1" applyAlignment="1">
      <alignment vertical="center" wrapText="1"/>
    </xf>
    <xf numFmtId="0" fontId="7" fillId="0" borderId="0" xfId="1" applyFont="1" applyFill="1" applyBorder="1" applyAlignment="1">
      <alignment vertical="center" wrapText="1"/>
    </xf>
    <xf numFmtId="0" fontId="3" fillId="0" borderId="36" xfId="0" applyFont="1" applyFill="1" applyBorder="1" applyAlignment="1">
      <alignment horizontal="left" vertical="center" wrapText="1"/>
    </xf>
    <xf numFmtId="0" fontId="3" fillId="0" borderId="38" xfId="0" applyFont="1" applyBorder="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wrapText="1"/>
    </xf>
    <xf numFmtId="0" fontId="0" fillId="0" borderId="0"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0" fillId="0" borderId="30" xfId="0" applyBorder="1" applyAlignment="1">
      <alignment vertical="center" wrapText="1"/>
    </xf>
    <xf numFmtId="0" fontId="3" fillId="0" borderId="34" xfId="0" applyFont="1" applyBorder="1" applyAlignment="1">
      <alignment vertical="center" wrapText="1"/>
    </xf>
    <xf numFmtId="0" fontId="3" fillId="0" borderId="35" xfId="0" applyFont="1" applyBorder="1" applyAlignment="1">
      <alignment vertical="center" wrapText="1"/>
    </xf>
    <xf numFmtId="0" fontId="30" fillId="2" borderId="14" xfId="0" applyFont="1" applyFill="1" applyBorder="1" applyAlignment="1">
      <alignment horizontal="center" vertical="center"/>
    </xf>
    <xf numFmtId="0" fontId="30" fillId="3" borderId="14" xfId="0" applyFont="1" applyFill="1" applyBorder="1" applyAlignment="1">
      <alignment horizontal="center" vertical="center"/>
    </xf>
    <xf numFmtId="0" fontId="30" fillId="3" borderId="16" xfId="0" applyFont="1" applyFill="1" applyBorder="1" applyAlignment="1">
      <alignment horizontal="center" vertical="center"/>
    </xf>
    <xf numFmtId="0" fontId="30" fillId="4" borderId="14" xfId="0" applyFont="1" applyFill="1" applyBorder="1" applyAlignment="1">
      <alignment horizontal="center" vertical="center"/>
    </xf>
    <xf numFmtId="0" fontId="30" fillId="4" borderId="18" xfId="0" applyFont="1" applyFill="1" applyBorder="1" applyAlignment="1">
      <alignment horizontal="center" vertical="center"/>
    </xf>
    <xf numFmtId="0" fontId="31" fillId="3" borderId="0" xfId="0" applyFont="1" applyFill="1" applyAlignment="1" applyProtection="1">
      <alignment horizontal="center"/>
      <protection locked="0"/>
    </xf>
    <xf numFmtId="0" fontId="31" fillId="5" borderId="24" xfId="0" applyFont="1" applyFill="1" applyBorder="1" applyAlignment="1">
      <alignment horizontal="center" vertical="center"/>
    </xf>
    <xf numFmtId="0" fontId="32" fillId="5" borderId="24" xfId="0" applyFont="1" applyFill="1" applyBorder="1" applyAlignment="1">
      <alignment horizontal="center" vertical="center" wrapText="1"/>
    </xf>
    <xf numFmtId="0" fontId="32" fillId="5" borderId="24" xfId="0" applyFont="1" applyFill="1" applyBorder="1" applyAlignment="1">
      <alignment horizontal="center" vertical="center"/>
    </xf>
    <xf numFmtId="0" fontId="31" fillId="4" borderId="0" xfId="0" applyFont="1" applyFill="1" applyAlignment="1" applyProtection="1">
      <alignment horizontal="center"/>
      <protection locked="0"/>
    </xf>
    <xf numFmtId="0" fontId="31" fillId="6" borderId="24" xfId="0" applyFont="1" applyFill="1" applyBorder="1" applyAlignment="1">
      <alignment horizontal="center" vertical="center"/>
    </xf>
    <xf numFmtId="0" fontId="32" fillId="6" borderId="24" xfId="0" applyFont="1" applyFill="1" applyBorder="1" applyAlignment="1">
      <alignment horizontal="center" vertical="center"/>
    </xf>
    <xf numFmtId="0" fontId="32" fillId="6" borderId="24" xfId="0" applyFont="1" applyFill="1" applyBorder="1" applyAlignment="1">
      <alignment horizontal="center" vertical="center" wrapText="1"/>
    </xf>
    <xf numFmtId="0" fontId="30" fillId="3" borderId="14" xfId="0" applyFont="1" applyFill="1" applyBorder="1" applyAlignment="1" applyProtection="1">
      <alignment horizontal="center" vertical="center"/>
      <protection locked="0"/>
    </xf>
    <xf numFmtId="0" fontId="30" fillId="3" borderId="15" xfId="0" applyFont="1" applyFill="1" applyBorder="1" applyAlignment="1" applyProtection="1">
      <alignment horizontal="center" vertical="center"/>
      <protection locked="0"/>
    </xf>
    <xf numFmtId="0" fontId="30" fillId="3" borderId="16" xfId="0" applyFont="1" applyFill="1" applyBorder="1" applyAlignment="1" applyProtection="1">
      <alignment horizontal="center" vertical="center"/>
      <protection locked="0"/>
    </xf>
    <xf numFmtId="0" fontId="35" fillId="0" borderId="11" xfId="0" applyFont="1" applyFill="1" applyBorder="1" applyAlignment="1" applyProtection="1">
      <alignment horizontal="left" vertical="center"/>
    </xf>
    <xf numFmtId="0" fontId="36" fillId="0" borderId="12" xfId="0" applyFont="1" applyFill="1" applyBorder="1" applyAlignment="1" applyProtection="1">
      <alignment horizontal="left" vertical="center" wrapText="1"/>
    </xf>
    <xf numFmtId="0" fontId="35" fillId="0" borderId="13" xfId="0" applyFont="1" applyFill="1" applyBorder="1" applyAlignment="1" applyProtection="1">
      <alignment horizontal="left" vertical="center"/>
    </xf>
    <xf numFmtId="0" fontId="35" fillId="0" borderId="2" xfId="0" applyFont="1" applyFill="1" applyBorder="1" applyAlignment="1" applyProtection="1">
      <alignment horizontal="left" vertical="center"/>
    </xf>
    <xf numFmtId="0" fontId="36" fillId="0" borderId="10" xfId="0" applyFont="1" applyFill="1" applyBorder="1" applyAlignment="1" applyProtection="1">
      <alignment horizontal="left" vertical="center" wrapText="1"/>
    </xf>
    <xf numFmtId="0" fontId="36" fillId="0" borderId="10" xfId="0" applyFont="1" applyFill="1" applyBorder="1" applyAlignment="1" applyProtection="1">
      <alignment horizontal="left" vertical="center"/>
    </xf>
    <xf numFmtId="0" fontId="35" fillId="0" borderId="3" xfId="0" applyFont="1" applyFill="1" applyBorder="1" applyAlignment="1" applyProtection="1">
      <alignment horizontal="left" vertical="center"/>
    </xf>
    <xf numFmtId="0" fontId="36" fillId="0" borderId="10" xfId="0" applyFont="1" applyBorder="1" applyAlignment="1" applyProtection="1">
      <alignment horizontal="left" vertical="center"/>
    </xf>
    <xf numFmtId="0" fontId="35" fillId="0" borderId="10" xfId="0" applyFont="1" applyFill="1" applyBorder="1" applyAlignment="1" applyProtection="1">
      <alignment horizontal="left" vertical="center"/>
    </xf>
    <xf numFmtId="0" fontId="36" fillId="0" borderId="3" xfId="0" applyFont="1" applyBorder="1" applyAlignment="1" applyProtection="1">
      <alignment horizontal="left" vertical="center"/>
    </xf>
    <xf numFmtId="0" fontId="35" fillId="0" borderId="2" xfId="0" applyFont="1" applyBorder="1" applyAlignment="1" applyProtection="1">
      <alignment horizontal="left" vertical="center"/>
    </xf>
    <xf numFmtId="0" fontId="32" fillId="0" borderId="10" xfId="0" applyFont="1" applyBorder="1" applyAlignment="1" applyProtection="1">
      <alignment horizontal="left" vertical="center" wrapText="1"/>
    </xf>
    <xf numFmtId="0" fontId="35" fillId="0" borderId="10" xfId="0" applyFont="1" applyBorder="1" applyAlignment="1" applyProtection="1">
      <alignment horizontal="left" vertical="center"/>
    </xf>
    <xf numFmtId="0" fontId="35" fillId="0" borderId="3" xfId="0" applyFont="1" applyBorder="1" applyAlignment="1" applyProtection="1">
      <alignment horizontal="left" vertical="center"/>
    </xf>
    <xf numFmtId="0" fontId="31" fillId="0" borderId="2" xfId="0" applyFont="1" applyBorder="1" applyAlignment="1" applyProtection="1">
      <alignment horizontal="left" vertical="center"/>
    </xf>
    <xf numFmtId="0" fontId="32" fillId="0" borderId="8" xfId="0" applyFont="1" applyBorder="1" applyAlignment="1" applyProtection="1">
      <alignment horizontal="left" vertical="center"/>
    </xf>
    <xf numFmtId="0" fontId="31" fillId="0" borderId="10" xfId="0" applyFont="1" applyBorder="1" applyAlignment="1" applyProtection="1">
      <alignment horizontal="left" vertical="center"/>
    </xf>
    <xf numFmtId="0" fontId="31" fillId="0" borderId="3" xfId="0" applyFont="1" applyBorder="1" applyAlignment="1" applyProtection="1">
      <alignment horizontal="left" vertical="center"/>
    </xf>
    <xf numFmtId="0" fontId="35" fillId="0" borderId="19" xfId="0" applyFont="1" applyBorder="1" applyAlignment="1" applyProtection="1">
      <alignment horizontal="left" vertical="center"/>
    </xf>
    <xf numFmtId="0" fontId="36" fillId="0" borderId="8" xfId="0" applyFont="1" applyBorder="1" applyAlignment="1" applyProtection="1">
      <alignment horizontal="left" vertical="center" wrapText="1"/>
    </xf>
    <xf numFmtId="0" fontId="32" fillId="0" borderId="8" xfId="0" applyFont="1" applyBorder="1" applyAlignment="1" applyProtection="1">
      <alignment horizontal="left" vertical="center" wrapText="1"/>
    </xf>
    <xf numFmtId="0" fontId="36" fillId="0" borderId="20" xfId="0" applyFont="1" applyBorder="1" applyAlignment="1" applyProtection="1">
      <alignment horizontal="left" vertical="center" wrapText="1"/>
    </xf>
    <xf numFmtId="0" fontId="36" fillId="0" borderId="10" xfId="0" applyFont="1" applyBorder="1" applyAlignment="1" applyProtection="1">
      <alignment horizontal="left" vertical="center" wrapText="1"/>
    </xf>
    <xf numFmtId="0" fontId="32" fillId="0" borderId="3" xfId="0" applyFont="1" applyBorder="1" applyAlignment="1" applyProtection="1">
      <alignment horizontal="left" vertical="center" wrapText="1"/>
    </xf>
    <xf numFmtId="0" fontId="32" fillId="0" borderId="3" xfId="0" applyFont="1" applyBorder="1" applyAlignment="1" applyProtection="1">
      <alignment horizontal="left" vertical="center"/>
    </xf>
    <xf numFmtId="0" fontId="36" fillId="0" borderId="3" xfId="0" applyFont="1" applyBorder="1" applyAlignment="1" applyProtection="1">
      <alignment horizontal="left" vertical="center" wrapText="1"/>
    </xf>
    <xf numFmtId="0" fontId="35" fillId="0" borderId="2" xfId="0" applyFont="1" applyBorder="1" applyAlignment="1" applyProtection="1">
      <alignment horizontal="left" vertical="center" wrapText="1"/>
    </xf>
    <xf numFmtId="0" fontId="31" fillId="5" borderId="24" xfId="0" applyFont="1" applyFill="1" applyBorder="1" applyAlignment="1">
      <alignment horizontal="center" vertical="center" wrapText="1"/>
    </xf>
    <xf numFmtId="0" fontId="35" fillId="5" borderId="24" xfId="0" applyFont="1" applyFill="1" applyBorder="1" applyAlignment="1">
      <alignment horizontal="center" vertical="center"/>
    </xf>
    <xf numFmtId="0" fontId="30" fillId="4" borderId="14" xfId="0" applyFont="1" applyFill="1" applyBorder="1" applyAlignment="1" applyProtection="1">
      <alignment horizontal="center" vertical="center"/>
      <protection locked="0"/>
    </xf>
    <xf numFmtId="0" fontId="30" fillId="4" borderId="8" xfId="0" applyFont="1" applyFill="1" applyBorder="1" applyAlignment="1" applyProtection="1">
      <alignment horizontal="center" vertical="center"/>
      <protection locked="0"/>
    </xf>
    <xf numFmtId="0" fontId="30" fillId="4" borderId="20" xfId="0" applyFont="1" applyFill="1" applyBorder="1" applyAlignment="1" applyProtection="1">
      <alignment horizontal="center" vertical="center"/>
      <protection locked="0"/>
    </xf>
    <xf numFmtId="0" fontId="32" fillId="0" borderId="22" xfId="0" applyFont="1" applyBorder="1" applyAlignment="1" applyProtection="1">
      <alignment horizontal="left" vertical="center" wrapText="1"/>
    </xf>
    <xf numFmtId="0" fontId="32" fillId="0" borderId="22" xfId="0" applyFont="1" applyBorder="1" applyAlignment="1" applyProtection="1">
      <alignment horizontal="left" vertical="center"/>
    </xf>
    <xf numFmtId="0" fontId="32" fillId="0" borderId="23" xfId="0" applyFont="1" applyBorder="1" applyAlignment="1" applyProtection="1">
      <alignment horizontal="left" vertical="center"/>
    </xf>
    <xf numFmtId="0" fontId="32" fillId="0" borderId="12" xfId="0" applyFont="1" applyBorder="1" applyAlignment="1" applyProtection="1">
      <alignment horizontal="left" vertical="center" wrapText="1"/>
    </xf>
    <xf numFmtId="0" fontId="32" fillId="0" borderId="12" xfId="0" applyFont="1" applyBorder="1" applyAlignment="1" applyProtection="1">
      <alignment horizontal="left" vertical="center"/>
    </xf>
    <xf numFmtId="0" fontId="32" fillId="0" borderId="13" xfId="0" applyFont="1" applyBorder="1" applyAlignment="1" applyProtection="1">
      <alignment horizontal="left" vertical="center"/>
    </xf>
    <xf numFmtId="0" fontId="32" fillId="0" borderId="10" xfId="0" applyFont="1" applyBorder="1" applyAlignment="1" applyProtection="1">
      <alignment horizontal="left" vertical="center"/>
    </xf>
    <xf numFmtId="0" fontId="35" fillId="0" borderId="21" xfId="0" applyFont="1" applyFill="1" applyBorder="1" applyAlignment="1" applyProtection="1">
      <alignment horizontal="left" vertical="center"/>
    </xf>
    <xf numFmtId="0" fontId="32" fillId="0" borderId="0" xfId="0" applyFont="1" applyAlignment="1">
      <alignment vertical="center"/>
    </xf>
    <xf numFmtId="0" fontId="36" fillId="6" borderId="24" xfId="0" applyFont="1" applyFill="1" applyBorder="1" applyAlignment="1">
      <alignment horizontal="center" vertical="center"/>
    </xf>
    <xf numFmtId="0" fontId="5" fillId="0" borderId="0" xfId="0" applyFont="1" applyAlignment="1">
      <alignment horizontal="left" vertical="center"/>
    </xf>
    <xf numFmtId="0" fontId="18" fillId="0" borderId="0" xfId="0" applyFont="1" applyFill="1" applyAlignment="1">
      <alignment horizontal="left" vertical="center"/>
    </xf>
    <xf numFmtId="0" fontId="3" fillId="0" borderId="0" xfId="0" applyFont="1" applyAlignment="1">
      <alignment vertical="center"/>
    </xf>
    <xf numFmtId="20" fontId="0" fillId="0" borderId="0" xfId="0" applyNumberFormat="1" applyAlignment="1">
      <alignment vertical="center" wrapText="1"/>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0" fontId="7" fillId="9" borderId="26" xfId="1" applyFont="1" applyFill="1" applyBorder="1" applyAlignment="1">
      <alignment horizontal="center" vertical="center" wrapText="1"/>
    </xf>
    <xf numFmtId="0" fontId="7" fillId="9" borderId="0" xfId="1" applyFont="1" applyFill="1" applyBorder="1" applyAlignment="1">
      <alignment horizontal="center" vertical="center" wrapText="1"/>
    </xf>
    <xf numFmtId="0" fontId="7" fillId="4" borderId="26" xfId="1" applyFont="1" applyFill="1" applyBorder="1" applyAlignment="1">
      <alignment horizontal="center" vertical="center" wrapText="1"/>
    </xf>
    <xf numFmtId="0" fontId="7" fillId="4" borderId="0" xfId="1" applyFont="1" applyFill="1" applyBorder="1" applyAlignment="1">
      <alignment horizontal="center" vertical="center" wrapText="1"/>
    </xf>
    <xf numFmtId="0" fontId="7" fillId="10" borderId="26" xfId="1" applyFont="1" applyFill="1" applyBorder="1" applyAlignment="1">
      <alignment horizontal="center" vertical="center" wrapText="1"/>
    </xf>
    <xf numFmtId="0" fontId="7" fillId="10" borderId="0" xfId="1" applyFont="1" applyFill="1" applyBorder="1" applyAlignment="1">
      <alignment horizontal="center" vertical="center" wrapText="1"/>
    </xf>
    <xf numFmtId="0" fontId="3" fillId="0" borderId="0" xfId="0" applyFont="1" applyBorder="1" applyAlignment="1">
      <alignment horizontal="left" vertical="center" wrapText="1"/>
    </xf>
    <xf numFmtId="0" fontId="3" fillId="0" borderId="27" xfId="0" applyFont="1" applyBorder="1" applyAlignment="1">
      <alignment horizontal="left" vertical="center" wrapText="1"/>
    </xf>
    <xf numFmtId="0" fontId="3" fillId="0" borderId="36" xfId="0" applyFont="1" applyBorder="1" applyAlignment="1">
      <alignment horizontal="left" vertical="center" wrapText="1"/>
    </xf>
    <xf numFmtId="0" fontId="3" fillId="0" borderId="39" xfId="0" applyFont="1" applyBorder="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6" fillId="7" borderId="25" xfId="0" applyFont="1" applyFill="1" applyBorder="1" applyAlignment="1">
      <alignment horizontal="center" vertical="center" wrapText="1"/>
    </xf>
    <xf numFmtId="0" fontId="6" fillId="7" borderId="0" xfId="0" applyFont="1" applyFill="1" applyBorder="1" applyAlignment="1">
      <alignment horizontal="center" vertical="center" wrapText="1"/>
    </xf>
    <xf numFmtId="0" fontId="10" fillId="0" borderId="0" xfId="0" applyFont="1" applyAlignment="1">
      <alignment horizontal="center" vertical="center" wrapText="1"/>
    </xf>
    <xf numFmtId="0" fontId="7" fillId="2" borderId="37"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3" fillId="0" borderId="31" xfId="0" applyFont="1" applyBorder="1" applyAlignment="1">
      <alignment horizontal="left"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26" xfId="0" applyFont="1" applyBorder="1" applyAlignment="1">
      <alignment horizontal="left" vertical="center" wrapText="1"/>
    </xf>
    <xf numFmtId="0" fontId="3" fillId="0" borderId="30" xfId="0" applyFont="1" applyBorder="1" applyAlignment="1">
      <alignment horizontal="left" vertical="center" wrapText="1"/>
    </xf>
    <xf numFmtId="0" fontId="3" fillId="0" borderId="0" xfId="0" applyFont="1" applyAlignment="1">
      <alignment horizontal="right" vertical="center" wrapText="1"/>
    </xf>
    <xf numFmtId="0" fontId="9" fillId="0" borderId="0" xfId="0" applyFont="1" applyFill="1" applyAlignment="1">
      <alignment horizontal="center" wrapText="1"/>
    </xf>
    <xf numFmtId="0" fontId="9" fillId="0" borderId="0" xfId="0" applyFont="1" applyFill="1" applyAlignment="1">
      <alignment horizontal="center"/>
    </xf>
    <xf numFmtId="0" fontId="37" fillId="0" borderId="0" xfId="0" applyFont="1" applyAlignment="1">
      <alignment horizontal="center" vertical="center"/>
    </xf>
    <xf numFmtId="0" fontId="38" fillId="0" borderId="0" xfId="0" applyFont="1" applyAlignment="1">
      <alignment horizontal="center" vertical="center"/>
    </xf>
    <xf numFmtId="0" fontId="11" fillId="2" borderId="0" xfId="0" applyFont="1" applyFill="1" applyAlignment="1">
      <alignment horizontal="center" vertical="center"/>
    </xf>
    <xf numFmtId="0" fontId="14" fillId="3" borderId="1" xfId="0" applyFont="1" applyFill="1" applyBorder="1" applyAlignment="1">
      <alignment horizontal="center" vertical="center" wrapText="1"/>
    </xf>
    <xf numFmtId="0" fontId="15" fillId="0" borderId="7" xfId="0" applyFont="1" applyBorder="1" applyAlignment="1">
      <alignment horizontal="center" vertical="center"/>
    </xf>
    <xf numFmtId="0" fontId="14" fillId="4" borderId="1" xfId="0" applyFont="1" applyFill="1" applyBorder="1" applyAlignment="1">
      <alignment horizontal="center" vertical="center" wrapText="1"/>
    </xf>
    <xf numFmtId="0" fontId="16" fillId="0" borderId="7" xfId="0" applyFont="1" applyBorder="1" applyAlignment="1">
      <alignment horizontal="center" vertical="center"/>
    </xf>
    <xf numFmtId="0" fontId="3" fillId="0" borderId="0" xfId="0" applyFont="1" applyFill="1" applyAlignment="1">
      <alignment wrapText="1"/>
    </xf>
    <xf numFmtId="0" fontId="26" fillId="0" borderId="0" xfId="0" applyFont="1" applyFill="1" applyAlignment="1">
      <alignment horizontal="left" wrapText="1"/>
    </xf>
    <xf numFmtId="0" fontId="4" fillId="0" borderId="0" xfId="0" applyFont="1" applyAlignment="1">
      <alignment horizontal="left" wrapText="1"/>
    </xf>
    <xf numFmtId="0" fontId="3" fillId="0" borderId="0" xfId="0" applyFont="1" applyAlignment="1">
      <alignment horizontal="left" wrapText="1"/>
    </xf>
    <xf numFmtId="0" fontId="21" fillId="0" borderId="12" xfId="0" applyFont="1" applyFill="1" applyBorder="1" applyAlignment="1">
      <alignment horizontal="left" vertical="center"/>
    </xf>
  </cellXfs>
  <cellStyles count="2">
    <cellStyle name="Lien hypertexte" xfId="1" builtinId="8"/>
    <cellStyle name="Normal" xfId="0" builtinId="0"/>
  </cellStyles>
  <dxfs count="56">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dxf>
    <dxf>
      <fill>
        <patternFill>
          <bgColor theme="0"/>
        </patternFill>
      </fill>
    </dxf>
  </dxfs>
  <tableStyles count="0" defaultTableStyle="TableStyleMedium2" defaultPivotStyle="PivotStyleLight16"/>
  <colors>
    <mruColors>
      <color rgb="FFFFABAB"/>
      <color rgb="FF4BACC6"/>
      <color rgb="FFF79646"/>
      <color rgb="FFC40000"/>
      <color rgb="FF034EA2"/>
      <color rgb="FF8DC63F"/>
      <color rgb="FFFCDBC0"/>
      <color rgb="FFFBCFAB"/>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104775</xdr:rowOff>
    </xdr:from>
    <xdr:to>
      <xdr:col>3</xdr:col>
      <xdr:colOff>257175</xdr:colOff>
      <xdr:row>2</xdr:row>
      <xdr:rowOff>160981</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104775"/>
          <a:ext cx="1828800" cy="656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63499</xdr:colOff>
      <xdr:row>11</xdr:row>
      <xdr:rowOff>306915</xdr:rowOff>
    </xdr:from>
    <xdr:to>
      <xdr:col>15</xdr:col>
      <xdr:colOff>74083</xdr:colOff>
      <xdr:row>14</xdr:row>
      <xdr:rowOff>169332</xdr:rowOff>
    </xdr:to>
    <xdr:sp macro="" textlink="">
      <xdr:nvSpPr>
        <xdr:cNvPr id="4" name="ZoneTexte 3"/>
        <xdr:cNvSpPr txBox="1"/>
      </xdr:nvSpPr>
      <xdr:spPr>
        <a:xfrm>
          <a:off x="7588249" y="4127498"/>
          <a:ext cx="9144001" cy="1005417"/>
        </a:xfrm>
        <a:prstGeom prst="rect">
          <a:avLst/>
        </a:prstGeom>
        <a:solidFill>
          <a:srgbClr val="034EA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1" i="1">
              <a:solidFill>
                <a:schemeClr val="bg1"/>
              </a:solidFill>
            </a:rPr>
            <a:t>	Les médicaments avec un fort potentiel anticholinergique (score = 3) sont</a:t>
          </a:r>
          <a:r>
            <a:rPr lang="fr-FR" sz="1200" b="1" i="1" baseline="0">
              <a:solidFill>
                <a:schemeClr val="bg1"/>
              </a:solidFill>
            </a:rPr>
            <a:t> à</a:t>
          </a:r>
          <a:r>
            <a:rPr lang="fr-FR" sz="1200" b="1" i="1">
              <a:solidFill>
                <a:schemeClr val="bg1"/>
              </a:solidFill>
            </a:rPr>
            <a:t> éviter chez la personne âgée,</a:t>
          </a:r>
          <a:r>
            <a:rPr lang="fr-FR" sz="1200" b="1" i="1" baseline="0">
              <a:solidFill>
                <a:schemeClr val="bg1"/>
              </a:solidFill>
            </a:rPr>
            <a:t> </a:t>
          </a:r>
          <a:r>
            <a:rPr lang="fr-FR" sz="1200" b="1" i="1">
              <a:solidFill>
                <a:schemeClr val="bg1"/>
              </a:solidFill>
            </a:rPr>
            <a:t>ils font partie des médicaments potentiellement inappropriés. </a:t>
          </a:r>
        </a:p>
        <a:p>
          <a:pPr algn="ctr"/>
          <a:r>
            <a:rPr lang="fr-FR" sz="1200" b="1" i="1">
              <a:solidFill>
                <a:schemeClr val="bg1"/>
              </a:solidFill>
            </a:rPr>
            <a:t>Pour rechercher une alternative à potentiel anticholinergique moindre dans une même classe thérapeutique</a:t>
          </a:r>
          <a:r>
            <a:rPr lang="fr-FR" sz="1200" b="1" i="1" baseline="0">
              <a:solidFill>
                <a:schemeClr val="bg1"/>
              </a:solidFill>
            </a:rPr>
            <a:t>, se rendre dans l'onglet "Recherche d'alternative".</a:t>
          </a:r>
        </a:p>
      </xdr:txBody>
    </xdr:sp>
    <xdr:clientData/>
  </xdr:twoCellAnchor>
  <xdr:twoCellAnchor editAs="oneCell">
    <xdr:from>
      <xdr:col>5</xdr:col>
      <xdr:colOff>201083</xdr:colOff>
      <xdr:row>0</xdr:row>
      <xdr:rowOff>68363</xdr:rowOff>
    </xdr:from>
    <xdr:to>
      <xdr:col>7</xdr:col>
      <xdr:colOff>1289050</xdr:colOff>
      <xdr:row>3</xdr:row>
      <xdr:rowOff>58752</xdr:rowOff>
    </xdr:to>
    <xdr:pic>
      <xdr:nvPicPr>
        <xdr:cNvPr id="6" name="Imag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6000" y="68363"/>
          <a:ext cx="1447800" cy="5195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1201066</xdr:colOff>
      <xdr:row>0</xdr:row>
      <xdr:rowOff>56206</xdr:rowOff>
    </xdr:from>
    <xdr:to>
      <xdr:col>5</xdr:col>
      <xdr:colOff>627734</xdr:colOff>
      <xdr:row>1</xdr:row>
      <xdr:rowOff>104776</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01866" y="56206"/>
          <a:ext cx="931618" cy="334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514350</xdr:colOff>
      <xdr:row>0</xdr:row>
      <xdr:rowOff>28575</xdr:rowOff>
    </xdr:from>
    <xdr:to>
      <xdr:col>5</xdr:col>
      <xdr:colOff>683968</xdr:colOff>
      <xdr:row>1</xdr:row>
      <xdr:rowOff>77145</xdr:rowOff>
    </xdr:to>
    <xdr:pic>
      <xdr:nvPicPr>
        <xdr:cNvPr id="5" name="Imag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05625" y="28575"/>
          <a:ext cx="931618" cy="3343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1247775</xdr:colOff>
      <xdr:row>0</xdr:row>
      <xdr:rowOff>47625</xdr:rowOff>
    </xdr:from>
    <xdr:to>
      <xdr:col>5</xdr:col>
      <xdr:colOff>703018</xdr:colOff>
      <xdr:row>1</xdr:row>
      <xdr:rowOff>96195</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34200" y="47625"/>
          <a:ext cx="931618" cy="33432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2"/>
  <sheetViews>
    <sheetView showGridLines="0" tabSelected="1" workbookViewId="0">
      <selection activeCell="A4" sqref="A4"/>
    </sheetView>
  </sheetViews>
  <sheetFormatPr baseColWidth="10" defaultRowHeight="15" x14ac:dyDescent="0.25"/>
  <cols>
    <col min="1" max="1" width="3.140625" style="61" customWidth="1"/>
    <col min="2" max="12" width="11.42578125" style="61"/>
    <col min="13" max="13" width="21.140625" style="61" customWidth="1"/>
  </cols>
  <sheetData>
    <row r="2" spans="1:23" ht="32.25" customHeight="1" x14ac:dyDescent="0.25">
      <c r="C2" s="159" t="s">
        <v>228</v>
      </c>
      <c r="D2" s="159"/>
      <c r="E2" s="159"/>
      <c r="F2" s="159"/>
      <c r="G2" s="159"/>
      <c r="H2" s="159"/>
      <c r="I2" s="159"/>
      <c r="J2" s="159"/>
      <c r="K2" s="159"/>
      <c r="L2" s="159"/>
      <c r="M2" s="159"/>
    </row>
    <row r="3" spans="1:23" ht="16.5" x14ac:dyDescent="0.25">
      <c r="L3" s="167" t="s">
        <v>479</v>
      </c>
      <c r="M3" s="167"/>
    </row>
    <row r="4" spans="1:23" x14ac:dyDescent="0.25">
      <c r="B4" s="142"/>
    </row>
    <row r="5" spans="1:23" ht="21" customHeight="1" x14ac:dyDescent="0.25">
      <c r="A5" s="62"/>
      <c r="B5" s="157" t="s">
        <v>229</v>
      </c>
      <c r="C5" s="158"/>
      <c r="D5" s="158"/>
      <c r="E5" s="158"/>
      <c r="F5" s="158"/>
      <c r="G5" s="158"/>
      <c r="H5" s="158"/>
      <c r="I5" s="158"/>
      <c r="J5" s="158"/>
      <c r="K5" s="158"/>
      <c r="L5" s="158"/>
      <c r="M5" s="158"/>
    </row>
    <row r="6" spans="1:23" ht="15" customHeight="1" x14ac:dyDescent="0.25">
      <c r="A6" s="162" t="s">
        <v>237</v>
      </c>
      <c r="B6" s="163"/>
      <c r="C6" s="163"/>
      <c r="D6" s="163"/>
      <c r="E6" s="163"/>
      <c r="F6" s="163"/>
      <c r="G6" s="163"/>
      <c r="H6" s="163"/>
      <c r="I6" s="163"/>
      <c r="J6" s="163"/>
      <c r="K6" s="163"/>
      <c r="L6" s="163"/>
      <c r="M6" s="164"/>
    </row>
    <row r="7" spans="1:23" ht="58.5" customHeight="1" x14ac:dyDescent="0.25">
      <c r="A7" s="165"/>
      <c r="B7" s="151"/>
      <c r="C7" s="151"/>
      <c r="D7" s="151"/>
      <c r="E7" s="151"/>
      <c r="F7" s="151"/>
      <c r="G7" s="151"/>
      <c r="H7" s="151"/>
      <c r="I7" s="151"/>
      <c r="J7" s="151"/>
      <c r="K7" s="151"/>
      <c r="L7" s="151"/>
      <c r="M7" s="152"/>
      <c r="O7" s="155"/>
      <c r="P7" s="156"/>
      <c r="Q7" s="156"/>
      <c r="R7" s="156"/>
      <c r="S7" s="156"/>
      <c r="T7" s="156"/>
      <c r="U7" s="156"/>
      <c r="V7" s="156"/>
      <c r="W7" s="156"/>
    </row>
    <row r="8" spans="1:23" ht="57" customHeight="1" x14ac:dyDescent="0.25">
      <c r="A8" s="166"/>
      <c r="B8" s="143"/>
      <c r="C8" s="143"/>
      <c r="D8" s="143"/>
      <c r="E8" s="143"/>
      <c r="F8" s="143"/>
      <c r="G8" s="143"/>
      <c r="H8" s="143"/>
      <c r="I8" s="143"/>
      <c r="J8" s="143"/>
      <c r="K8" s="143"/>
      <c r="L8" s="143"/>
      <c r="M8" s="144"/>
      <c r="O8" s="3"/>
      <c r="P8" s="4"/>
      <c r="Q8" s="4"/>
      <c r="R8" s="4"/>
      <c r="S8" s="4"/>
      <c r="T8" s="4"/>
      <c r="U8" s="4"/>
      <c r="V8" s="4"/>
      <c r="W8" s="4"/>
    </row>
    <row r="9" spans="1:23" ht="15.75" customHeight="1" x14ac:dyDescent="0.25">
      <c r="A9" s="60"/>
      <c r="B9" s="60"/>
      <c r="C9" s="60"/>
      <c r="D9" s="60"/>
      <c r="E9" s="60"/>
      <c r="F9" s="60"/>
      <c r="G9" s="60"/>
      <c r="H9" s="60"/>
      <c r="I9" s="60"/>
      <c r="J9" s="60"/>
      <c r="K9" s="60"/>
      <c r="L9" s="60"/>
      <c r="M9" s="60"/>
      <c r="O9" s="2"/>
      <c r="P9" s="1"/>
      <c r="Q9" s="1"/>
      <c r="R9" s="1"/>
      <c r="S9" s="1"/>
      <c r="T9" s="1"/>
      <c r="U9" s="1"/>
      <c r="V9" s="1"/>
      <c r="W9" s="1"/>
    </row>
    <row r="10" spans="1:23" ht="16.5" x14ac:dyDescent="0.25">
      <c r="A10" s="63"/>
      <c r="B10" s="63"/>
      <c r="C10" s="63"/>
      <c r="D10" s="63"/>
      <c r="E10" s="63"/>
      <c r="F10" s="63"/>
      <c r="G10" s="63"/>
      <c r="H10" s="63"/>
      <c r="I10" s="63"/>
      <c r="J10" s="63"/>
      <c r="K10" s="63"/>
      <c r="L10" s="63"/>
      <c r="M10" s="63"/>
    </row>
    <row r="11" spans="1:23" ht="21" customHeight="1" x14ac:dyDescent="0.25">
      <c r="A11" s="64"/>
      <c r="B11" s="157" t="s">
        <v>230</v>
      </c>
      <c r="C11" s="158"/>
      <c r="D11" s="158"/>
      <c r="E11" s="158"/>
      <c r="F11" s="158"/>
      <c r="G11" s="158"/>
      <c r="H11" s="158"/>
      <c r="I11" s="158"/>
      <c r="J11" s="158"/>
      <c r="K11" s="158"/>
      <c r="L11" s="158"/>
      <c r="M11" s="158"/>
    </row>
    <row r="12" spans="1:23" ht="16.5" x14ac:dyDescent="0.25">
      <c r="A12" s="65"/>
      <c r="B12" s="66"/>
      <c r="C12" s="66"/>
      <c r="D12" s="66"/>
      <c r="E12" s="66"/>
      <c r="F12" s="66"/>
      <c r="G12" s="66"/>
      <c r="H12" s="66"/>
      <c r="I12" s="66"/>
      <c r="J12" s="67"/>
      <c r="K12" s="66"/>
      <c r="L12" s="66"/>
      <c r="M12" s="68"/>
    </row>
    <row r="13" spans="1:23" ht="18.75" customHeight="1" x14ac:dyDescent="0.25">
      <c r="A13" s="160" t="s">
        <v>231</v>
      </c>
      <c r="B13" s="161"/>
      <c r="C13" s="161"/>
      <c r="D13" s="161"/>
      <c r="E13" s="161"/>
      <c r="F13" s="69"/>
      <c r="G13" s="69"/>
      <c r="H13" s="69"/>
      <c r="I13" s="69"/>
      <c r="J13" s="70"/>
      <c r="K13" s="71"/>
      <c r="L13" s="71"/>
      <c r="M13" s="68"/>
    </row>
    <row r="14" spans="1:23" ht="16.5" x14ac:dyDescent="0.25">
      <c r="A14" s="72"/>
      <c r="B14" s="73"/>
      <c r="C14" s="73"/>
      <c r="D14" s="73"/>
      <c r="E14" s="73"/>
      <c r="F14" s="73"/>
      <c r="G14" s="73"/>
      <c r="H14" s="73"/>
      <c r="I14" s="73"/>
      <c r="J14" s="73"/>
      <c r="K14" s="73"/>
      <c r="L14" s="73"/>
      <c r="M14" s="74"/>
    </row>
    <row r="15" spans="1:23" ht="198.75" customHeight="1" x14ac:dyDescent="0.25">
      <c r="A15" s="65"/>
      <c r="B15" s="153" t="s">
        <v>247</v>
      </c>
      <c r="C15" s="153"/>
      <c r="D15" s="153"/>
      <c r="E15" s="153"/>
      <c r="F15" s="153"/>
      <c r="G15" s="153"/>
      <c r="H15" s="153"/>
      <c r="I15" s="153"/>
      <c r="J15" s="153"/>
      <c r="K15" s="153"/>
      <c r="L15" s="153"/>
      <c r="M15" s="154"/>
    </row>
    <row r="16" spans="1:23" ht="16.5" x14ac:dyDescent="0.25">
      <c r="A16" s="72"/>
      <c r="B16" s="79"/>
      <c r="C16" s="79"/>
      <c r="D16" s="79"/>
      <c r="E16" s="79"/>
      <c r="F16" s="79"/>
      <c r="G16" s="79"/>
      <c r="H16" s="79"/>
      <c r="I16" s="79"/>
      <c r="J16" s="79"/>
      <c r="K16" s="79"/>
      <c r="L16" s="79"/>
      <c r="M16" s="80"/>
    </row>
    <row r="17" spans="1:13" ht="22.5" customHeight="1" x14ac:dyDescent="0.25">
      <c r="A17" s="145" t="s">
        <v>238</v>
      </c>
      <c r="B17" s="146"/>
      <c r="C17" s="146"/>
      <c r="D17" s="146"/>
      <c r="E17" s="146"/>
      <c r="F17" s="75"/>
      <c r="G17" s="75"/>
      <c r="H17" s="75"/>
      <c r="I17" s="75"/>
      <c r="J17" s="75"/>
      <c r="K17" s="75"/>
      <c r="L17" s="75"/>
      <c r="M17" s="76"/>
    </row>
    <row r="18" spans="1:13" ht="27" customHeight="1" x14ac:dyDescent="0.25">
      <c r="A18" s="77"/>
      <c r="B18" s="151" t="s">
        <v>245</v>
      </c>
      <c r="C18" s="151"/>
      <c r="D18" s="151"/>
      <c r="E18" s="151"/>
      <c r="F18" s="151"/>
      <c r="G18" s="151"/>
      <c r="H18" s="151"/>
      <c r="I18" s="151"/>
      <c r="J18" s="151"/>
      <c r="K18" s="151"/>
      <c r="L18" s="151"/>
      <c r="M18" s="152"/>
    </row>
    <row r="19" spans="1:13" ht="21.75" customHeight="1" x14ac:dyDescent="0.25">
      <c r="A19" s="147" t="s">
        <v>239</v>
      </c>
      <c r="B19" s="148"/>
      <c r="C19" s="148"/>
      <c r="D19" s="148"/>
      <c r="E19" s="148"/>
      <c r="F19" s="75"/>
      <c r="G19" s="75"/>
      <c r="H19" s="75"/>
      <c r="I19" s="75"/>
      <c r="J19" s="75"/>
      <c r="K19" s="75"/>
      <c r="L19" s="75"/>
      <c r="M19" s="76"/>
    </row>
    <row r="20" spans="1:13" ht="27" customHeight="1" x14ac:dyDescent="0.25">
      <c r="A20" s="77"/>
      <c r="B20" s="151" t="s">
        <v>246</v>
      </c>
      <c r="C20" s="151"/>
      <c r="D20" s="151"/>
      <c r="E20" s="151"/>
      <c r="F20" s="151"/>
      <c r="G20" s="151"/>
      <c r="H20" s="151"/>
      <c r="I20" s="151"/>
      <c r="J20" s="151"/>
      <c r="K20" s="151"/>
      <c r="L20" s="151"/>
      <c r="M20" s="152"/>
    </row>
    <row r="21" spans="1:13" ht="21.75" x14ac:dyDescent="0.25">
      <c r="A21" s="149" t="s">
        <v>473</v>
      </c>
      <c r="B21" s="150"/>
      <c r="C21" s="150"/>
      <c r="D21" s="150"/>
      <c r="E21" s="150"/>
      <c r="F21" s="150"/>
      <c r="G21" s="75"/>
      <c r="H21" s="75"/>
      <c r="I21" s="75"/>
      <c r="J21" s="75"/>
      <c r="K21" s="75"/>
      <c r="L21" s="75"/>
      <c r="M21" s="76"/>
    </row>
    <row r="22" spans="1:13" ht="41.25" customHeight="1" x14ac:dyDescent="0.25">
      <c r="A22" s="78"/>
      <c r="B22" s="143" t="s">
        <v>474</v>
      </c>
      <c r="C22" s="143"/>
      <c r="D22" s="143"/>
      <c r="E22" s="143"/>
      <c r="F22" s="143"/>
      <c r="G22" s="143"/>
      <c r="H22" s="143"/>
      <c r="I22" s="143"/>
      <c r="J22" s="143"/>
      <c r="K22" s="143"/>
      <c r="L22" s="143"/>
      <c r="M22" s="144"/>
    </row>
  </sheetData>
  <sheetProtection algorithmName="SHA-512" hashValue="5SGpR6KGkIKFetfIn3/DR6fVjPRCkidh2C0eXia99mFNkPnwEQSh03zX85+dPQX7MPdaTx8nEYyhb66Vst3WoQ==" saltValue="CnA+5Oati1fpT53Nr6WODw==" spinCount="100000" sheet="1" formatCells="0" formatColumns="0" formatRows="0"/>
  <mergeCells count="14">
    <mergeCell ref="B15:M15"/>
    <mergeCell ref="O7:W7"/>
    <mergeCell ref="B11:M11"/>
    <mergeCell ref="B5:M5"/>
    <mergeCell ref="C2:M2"/>
    <mergeCell ref="A13:E13"/>
    <mergeCell ref="A6:M8"/>
    <mergeCell ref="L3:M3"/>
    <mergeCell ref="B22:M22"/>
    <mergeCell ref="A17:E17"/>
    <mergeCell ref="A19:E19"/>
    <mergeCell ref="A21:F21"/>
    <mergeCell ref="B18:M18"/>
    <mergeCell ref="B20:M2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34EA2"/>
  </sheetPr>
  <dimension ref="A1:Z114"/>
  <sheetViews>
    <sheetView showGridLines="0" zoomScale="90" zoomScaleNormal="90" workbookViewId="0">
      <selection activeCell="H18" sqref="H18"/>
    </sheetView>
  </sheetViews>
  <sheetFormatPr baseColWidth="10" defaultRowHeight="16.5" x14ac:dyDescent="0.3"/>
  <cols>
    <col min="1" max="1" width="25.28515625" style="5" customWidth="1"/>
    <col min="2" max="2" width="11.28515625" style="5" customWidth="1"/>
    <col min="3" max="3" width="21.7109375" style="5" bestFit="1" customWidth="1"/>
    <col min="4" max="4" width="12.42578125" style="5" customWidth="1"/>
    <col min="5" max="5" width="23.42578125" style="5" customWidth="1"/>
    <col min="6" max="6" width="3.140625" style="5" customWidth="1"/>
    <col min="7" max="7" width="2.28515625" style="5" customWidth="1"/>
    <col min="8" max="8" width="23.28515625" style="5" customWidth="1"/>
    <col min="9" max="9" width="22.140625" style="5" customWidth="1"/>
    <col min="10" max="10" width="18" style="5" customWidth="1"/>
    <col min="11" max="11" width="10.140625" style="5" customWidth="1"/>
    <col min="12" max="12" width="3.140625" style="5" customWidth="1"/>
    <col min="13" max="13" width="23.42578125" style="5" customWidth="1"/>
    <col min="14" max="14" width="19.42578125" style="5" customWidth="1"/>
    <col min="15" max="15" width="17.28515625" style="5" customWidth="1"/>
    <col min="16" max="16" width="17.7109375" style="5" customWidth="1"/>
    <col min="17" max="17" width="4.85546875" style="5" customWidth="1"/>
    <col min="18" max="18" width="3.85546875" style="5" customWidth="1"/>
    <col min="19" max="19" width="6.28515625" style="5" customWidth="1"/>
    <col min="20" max="20" width="7.85546875" style="5" hidden="1" customWidth="1"/>
    <col min="21" max="21" width="7.28515625" style="5" customWidth="1"/>
    <col min="22" max="22" width="11.42578125" style="5" hidden="1" customWidth="1"/>
    <col min="23" max="16384" width="11.42578125" style="5"/>
  </cols>
  <sheetData>
    <row r="1" spans="1:26" ht="12.75" customHeight="1" x14ac:dyDescent="0.3"/>
    <row r="2" spans="1:26" ht="19.5" customHeight="1" x14ac:dyDescent="0.3">
      <c r="A2" s="172" t="s">
        <v>469</v>
      </c>
      <c r="B2" s="172"/>
      <c r="C2" s="172"/>
      <c r="D2" s="172"/>
      <c r="E2" s="172"/>
      <c r="I2" s="5" t="s">
        <v>479</v>
      </c>
      <c r="S2" s="7"/>
      <c r="T2" s="7"/>
    </row>
    <row r="3" spans="1:26" ht="9.75" customHeight="1" x14ac:dyDescent="0.3">
      <c r="S3" s="7"/>
      <c r="T3" s="7"/>
    </row>
    <row r="4" spans="1:26" ht="16.5" customHeight="1" thickBot="1" x14ac:dyDescent="0.35">
      <c r="A4" s="139"/>
      <c r="S4" s="7"/>
      <c r="T4" s="7"/>
    </row>
    <row r="5" spans="1:26" ht="21" customHeight="1" x14ac:dyDescent="0.3">
      <c r="A5" s="81" t="s">
        <v>59</v>
      </c>
      <c r="B5" s="82" t="s">
        <v>2</v>
      </c>
      <c r="C5" s="83" t="s">
        <v>56</v>
      </c>
      <c r="D5" s="84" t="s">
        <v>57</v>
      </c>
      <c r="E5" s="85" t="s">
        <v>56</v>
      </c>
      <c r="G5" s="7"/>
      <c r="H5" s="7"/>
      <c r="I5" s="7"/>
      <c r="J5" s="7"/>
      <c r="K5" s="7"/>
      <c r="L5" s="7"/>
      <c r="M5" s="7"/>
      <c r="N5" s="7"/>
      <c r="O5" s="7"/>
      <c r="S5" s="7"/>
      <c r="T5" s="7"/>
      <c r="U5" s="8"/>
      <c r="V5" s="8"/>
    </row>
    <row r="6" spans="1:26" ht="31.5" customHeight="1" x14ac:dyDescent="0.3">
      <c r="A6" s="57"/>
      <c r="B6" s="9" t="e">
        <f>VLOOKUP(A6,'Echelle CIA'!$A:$D,4,FALSE)</f>
        <v>#N/A</v>
      </c>
      <c r="C6" s="10" t="e">
        <f>VLOOKUP(A6,'Echelle CIA'!A4:D220,3,FALSE)</f>
        <v>#N/A</v>
      </c>
      <c r="D6" s="9" t="e">
        <f>VLOOKUP(A6,'Echelle ACB'!$A:$D,4,FALSE)</f>
        <v>#N/A</v>
      </c>
      <c r="E6" s="10" t="e">
        <f>VLOOKUP(A6,'Echelle ACB'!A4:D79,3,FALSE)</f>
        <v>#N/A</v>
      </c>
      <c r="G6" s="11"/>
      <c r="H6" s="173" t="s">
        <v>465</v>
      </c>
      <c r="I6" s="173"/>
      <c r="J6" s="173"/>
      <c r="K6" s="12"/>
      <c r="L6" s="175" t="s">
        <v>466</v>
      </c>
      <c r="M6" s="175"/>
      <c r="N6" s="175"/>
      <c r="O6" s="175"/>
      <c r="S6" s="7"/>
      <c r="T6" s="7"/>
      <c r="U6" s="8"/>
      <c r="V6" s="8"/>
    </row>
    <row r="7" spans="1:26" ht="31.5" customHeight="1" x14ac:dyDescent="0.3">
      <c r="A7" s="58"/>
      <c r="B7" s="9" t="e">
        <f>VLOOKUP(A7,'Echelle CIA'!$A:$D,4,FALSE)</f>
        <v>#N/A</v>
      </c>
      <c r="C7" s="10" t="e">
        <f>VLOOKUP(A7,'Echelle CIA'!A4:D222,3,FALSE)</f>
        <v>#N/A</v>
      </c>
      <c r="D7" s="9" t="e">
        <f>VLOOKUP(A7,'Echelle ACB'!$A:$D,4,FALSE)</f>
        <v>#N/A</v>
      </c>
      <c r="E7" s="10" t="e">
        <f>VLOOKUP(A7,'Echelle ACB'!A4:D79,3,FALSE)</f>
        <v>#N/A</v>
      </c>
      <c r="G7" s="11"/>
      <c r="H7" s="173"/>
      <c r="I7" s="173"/>
      <c r="J7" s="173"/>
      <c r="K7" s="12"/>
      <c r="L7" s="175"/>
      <c r="M7" s="175"/>
      <c r="N7" s="175"/>
      <c r="O7" s="175"/>
      <c r="S7" s="7"/>
      <c r="T7" s="7"/>
      <c r="U7" s="8"/>
      <c r="V7" s="8"/>
    </row>
    <row r="8" spans="1:26" ht="31.5" customHeight="1" x14ac:dyDescent="0.3">
      <c r="A8" s="58"/>
      <c r="B8" s="9" t="e">
        <f>VLOOKUP(A8,'Echelle CIA'!$A:$D,4,FALSE)</f>
        <v>#N/A</v>
      </c>
      <c r="C8" s="10" t="e">
        <f>VLOOKUP(A8,'Echelle CIA'!A4:D223,3,FALSE)</f>
        <v>#N/A</v>
      </c>
      <c r="D8" s="9" t="e">
        <f>VLOOKUP(A8,'Echelle ACB'!$A:$D,4,FALSE)</f>
        <v>#N/A</v>
      </c>
      <c r="E8" s="10" t="e">
        <f>VLOOKUP(A8,'Echelle ACB'!A4:D79,3,FALSE)</f>
        <v>#N/A</v>
      </c>
      <c r="G8" s="13"/>
      <c r="H8" s="174">
        <f t="array" ref="H8">SUM(IF(NOT(ISNA(B6:B25)),B6:B25))</f>
        <v>0</v>
      </c>
      <c r="I8" s="174"/>
      <c r="J8" s="174"/>
      <c r="K8" s="14"/>
      <c r="L8" s="176">
        <f t="array" ref="L8">SUM(IF(NOT(ISNA(D6:D25)),D6:D25))</f>
        <v>0</v>
      </c>
      <c r="M8" s="176"/>
      <c r="N8" s="176"/>
      <c r="O8" s="176"/>
      <c r="S8" s="7"/>
      <c r="T8" s="7"/>
      <c r="U8" s="8"/>
      <c r="V8" s="8"/>
    </row>
    <row r="9" spans="1:26" ht="31.5" customHeight="1" x14ac:dyDescent="0.3">
      <c r="A9" s="58"/>
      <c r="B9" s="9" t="e">
        <f>VLOOKUP(A9,'Echelle CIA'!$A:$D,4,FALSE)</f>
        <v>#N/A</v>
      </c>
      <c r="C9" s="10" t="e">
        <f>VLOOKUP(A9,'Echelle CIA'!A4:D224,3,FALSE)</f>
        <v>#N/A</v>
      </c>
      <c r="D9" s="9" t="e">
        <f>VLOOKUP(A9,'Echelle ACB'!$A:$D,4,FALSE)</f>
        <v>#N/A</v>
      </c>
      <c r="E9" s="10" t="e">
        <f>VLOOKUP(A9,'Echelle ACB'!A4:D79,3,FALSE)</f>
        <v>#N/A</v>
      </c>
      <c r="G9" s="6"/>
      <c r="H9" s="170" t="s">
        <v>467</v>
      </c>
      <c r="I9" s="170"/>
      <c r="J9" s="170"/>
      <c r="K9" s="15"/>
      <c r="L9" s="171" t="s">
        <v>468</v>
      </c>
      <c r="M9" s="171"/>
      <c r="N9" s="171"/>
      <c r="O9" s="171"/>
      <c r="P9" s="17"/>
      <c r="S9" s="7"/>
      <c r="T9" s="7"/>
      <c r="U9" s="8"/>
      <c r="V9" s="8"/>
    </row>
    <row r="10" spans="1:26" ht="31.5" customHeight="1" x14ac:dyDescent="0.3">
      <c r="A10" s="58"/>
      <c r="B10" s="9" t="e">
        <f>VLOOKUP(A10,'Echelle CIA'!$A:$D,4,FALSE)</f>
        <v>#N/A</v>
      </c>
      <c r="C10" s="10" t="e">
        <f>VLOOKUP(A10,'Echelle CIA'!A4:D225,3,FALSE)</f>
        <v>#N/A</v>
      </c>
      <c r="D10" s="9" t="e">
        <f>VLOOKUP(A10,'Echelle ACB'!$A:$D,4,FALSE)</f>
        <v>#N/A</v>
      </c>
      <c r="E10" s="10" t="e">
        <f>VLOOKUP(A10,'Echelle ACB'!A4:D80,3,FALSE)</f>
        <v>#N/A</v>
      </c>
      <c r="G10" s="6"/>
      <c r="K10" s="17"/>
      <c r="L10" s="168"/>
      <c r="M10" s="169"/>
      <c r="N10" s="169"/>
      <c r="O10" s="169"/>
      <c r="P10" s="17"/>
      <c r="Q10" s="17"/>
      <c r="R10" s="17"/>
      <c r="S10" s="18"/>
      <c r="T10" s="18"/>
      <c r="U10" s="19"/>
      <c r="V10" s="19"/>
      <c r="W10" s="17"/>
      <c r="X10" s="17"/>
      <c r="Y10" s="17"/>
      <c r="Z10" s="17"/>
    </row>
    <row r="11" spans="1:26" ht="31.5" customHeight="1" x14ac:dyDescent="0.3">
      <c r="A11" s="58"/>
      <c r="B11" s="9" t="e">
        <f>VLOOKUP(A11,'Echelle CIA'!$A:$D,4,FALSE)</f>
        <v>#N/A</v>
      </c>
      <c r="C11" s="10" t="e">
        <f>VLOOKUP(A11,'Echelle CIA'!A4:D226,3,FALSE)</f>
        <v>#N/A</v>
      </c>
      <c r="D11" s="9" t="e">
        <f>VLOOKUP(A11,'Echelle ACB'!$A:$D,4,FALSE)</f>
        <v>#N/A</v>
      </c>
      <c r="E11" s="10" t="e">
        <f>VLOOKUP(A11,'Echelle ACB'!A4:D81,3,FALSE)</f>
        <v>#N/A</v>
      </c>
      <c r="K11" s="17"/>
      <c r="L11" s="20"/>
      <c r="M11" s="20"/>
      <c r="N11" s="20"/>
      <c r="O11" s="20"/>
      <c r="P11" s="18"/>
      <c r="Q11" s="17"/>
      <c r="R11" s="17"/>
      <c r="S11" s="18"/>
      <c r="T11" s="18"/>
      <c r="U11" s="19"/>
      <c r="V11" s="19"/>
      <c r="W11" s="17"/>
      <c r="X11" s="17"/>
      <c r="Y11" s="17"/>
      <c r="Z11" s="17"/>
    </row>
    <row r="12" spans="1:26" ht="31.5" customHeight="1" x14ac:dyDescent="0.3">
      <c r="A12" s="58"/>
      <c r="B12" s="9" t="e">
        <f>VLOOKUP(A12,'Echelle CIA'!$A:$D,4,FALSE)</f>
        <v>#N/A</v>
      </c>
      <c r="C12" s="10" t="e">
        <f>VLOOKUP(A12,'Echelle CIA'!A4:D227,3,FALSE)</f>
        <v>#N/A</v>
      </c>
      <c r="D12" s="9" t="e">
        <f>VLOOKUP(A12,'Echelle ACB'!$A:$D,4,FALSE)</f>
        <v>#N/A</v>
      </c>
      <c r="E12" s="10" t="e">
        <f>VLOOKUP(A12,'Echelle ACB'!A4:D82,3,FALSE)</f>
        <v>#N/A</v>
      </c>
      <c r="K12" s="17"/>
      <c r="L12" s="17"/>
      <c r="M12" s="17"/>
      <c r="N12" s="17"/>
      <c r="O12" s="17"/>
      <c r="P12" s="12"/>
      <c r="Q12" s="18"/>
      <c r="R12" s="18"/>
      <c r="S12" s="18"/>
      <c r="T12" s="18"/>
      <c r="U12" s="19"/>
      <c r="V12" s="19"/>
      <c r="W12" s="17"/>
      <c r="X12" s="17"/>
      <c r="Y12" s="17"/>
      <c r="Z12" s="17"/>
    </row>
    <row r="13" spans="1:26" ht="31.5" customHeight="1" x14ac:dyDescent="0.3">
      <c r="A13" s="58"/>
      <c r="B13" s="9" t="e">
        <f>VLOOKUP(A13,'Echelle CIA'!$A:$D,4,FALSE)</f>
        <v>#N/A</v>
      </c>
      <c r="C13" s="10" t="e">
        <f>VLOOKUP(A13,'Echelle CIA'!A4:D228,3,FALSE)</f>
        <v>#N/A</v>
      </c>
      <c r="D13" s="9" t="e">
        <f>VLOOKUP(A13,'Echelle ACB'!$A:$D,4,FALSE)</f>
        <v>#N/A</v>
      </c>
      <c r="E13" s="10" t="e">
        <f>VLOOKUP(A13,'Echelle ACB'!A4:D83,3,FALSE)</f>
        <v>#N/A</v>
      </c>
      <c r="K13" s="17"/>
      <c r="L13" s="17"/>
      <c r="M13" s="17"/>
      <c r="N13" s="17"/>
      <c r="O13" s="17"/>
      <c r="P13" s="12"/>
      <c r="Q13" s="12"/>
      <c r="R13" s="12"/>
      <c r="S13" s="12"/>
      <c r="T13" s="19"/>
      <c r="U13" s="19"/>
      <c r="V13" s="19"/>
      <c r="W13" s="17"/>
      <c r="X13" s="17"/>
      <c r="Y13" s="17"/>
      <c r="Z13" s="17"/>
    </row>
    <row r="14" spans="1:26" ht="31.5" customHeight="1" x14ac:dyDescent="0.3">
      <c r="A14" s="58"/>
      <c r="B14" s="9" t="e">
        <f>VLOOKUP(A14,'Echelle CIA'!$A:$D,4,FALSE)</f>
        <v>#N/A</v>
      </c>
      <c r="C14" s="10" t="e">
        <f>VLOOKUP(A14,'Echelle CIA'!A4:D229,3,FALSE)</f>
        <v>#N/A</v>
      </c>
      <c r="D14" s="9" t="e">
        <f>VLOOKUP(A14,'Echelle ACB'!$A:$D,4,FALSE)</f>
        <v>#N/A</v>
      </c>
      <c r="E14" s="10" t="e">
        <f>VLOOKUP(A14,'Echelle ACB'!A4:D84,3,FALSE)</f>
        <v>#N/A</v>
      </c>
      <c r="K14" s="17"/>
      <c r="L14" s="17"/>
      <c r="M14" s="17"/>
      <c r="N14" s="17"/>
      <c r="O14" s="17"/>
      <c r="P14" s="14"/>
      <c r="Q14" s="12"/>
      <c r="R14" s="12"/>
      <c r="S14" s="12"/>
      <c r="T14" s="19"/>
      <c r="U14" s="19"/>
      <c r="V14" s="19"/>
      <c r="W14" s="17"/>
      <c r="X14" s="17"/>
      <c r="Y14" s="17"/>
      <c r="Z14" s="17"/>
    </row>
    <row r="15" spans="1:26" ht="26.25" customHeight="1" x14ac:dyDescent="0.3">
      <c r="A15" s="58"/>
      <c r="B15" s="9" t="e">
        <f>VLOOKUP(A15,'Echelle CIA'!$A:$D,4,FALSE)</f>
        <v>#N/A</v>
      </c>
      <c r="C15" s="10" t="e">
        <f>VLOOKUP(A15,'Echelle CIA'!A4:D230,3,FALSE)</f>
        <v>#N/A</v>
      </c>
      <c r="D15" s="9" t="e">
        <f>VLOOKUP(A15,'Echelle ACB'!$A:$D,4,FALSE)</f>
        <v>#N/A</v>
      </c>
      <c r="E15" s="10" t="e">
        <f>VLOOKUP(A15,'Echelle ACB'!A4:D85,3,FALSE)</f>
        <v>#N/A</v>
      </c>
      <c r="K15" s="17"/>
      <c r="L15" s="17"/>
      <c r="M15" s="17"/>
      <c r="N15" s="17"/>
      <c r="O15" s="17"/>
      <c r="P15" s="15"/>
      <c r="Q15" s="14"/>
      <c r="R15" s="14"/>
      <c r="S15" s="14"/>
      <c r="T15" s="19"/>
      <c r="U15" s="19"/>
      <c r="V15" s="19"/>
      <c r="W15" s="17"/>
      <c r="X15" s="17"/>
      <c r="Y15" s="17"/>
      <c r="Z15" s="17"/>
    </row>
    <row r="16" spans="1:26" ht="26.25" customHeight="1" x14ac:dyDescent="0.3">
      <c r="A16" s="58"/>
      <c r="B16" s="9" t="e">
        <f>VLOOKUP(A16,'Echelle CIA'!$A:$D,4,FALSE)</f>
        <v>#N/A</v>
      </c>
      <c r="C16" s="10" t="e">
        <f>VLOOKUP(A16,'Echelle CIA'!A4:D231,3,FALSE)</f>
        <v>#N/A</v>
      </c>
      <c r="D16" s="9" t="e">
        <f>VLOOKUP(A16,'Echelle ACB'!$A:$D,4,FALSE)</f>
        <v>#N/A</v>
      </c>
      <c r="E16" s="10" t="e">
        <f>VLOOKUP(A16,'Echelle ACB'!A4:D86,3,FALSE)</f>
        <v>#N/A</v>
      </c>
      <c r="K16" s="17"/>
      <c r="L16" s="17"/>
      <c r="M16" s="17"/>
      <c r="N16" s="17"/>
      <c r="O16" s="17"/>
      <c r="P16" s="15"/>
      <c r="Q16" s="15"/>
      <c r="R16" s="15"/>
      <c r="S16" s="15"/>
      <c r="T16" s="19"/>
      <c r="U16" s="19"/>
      <c r="V16" s="19"/>
      <c r="W16" s="17"/>
      <c r="X16" s="17"/>
      <c r="Y16" s="17"/>
      <c r="Z16" s="17"/>
    </row>
    <row r="17" spans="1:26" ht="26.25" customHeight="1" x14ac:dyDescent="0.3">
      <c r="A17" s="58"/>
      <c r="B17" s="9" t="e">
        <f>VLOOKUP(A17,'Echelle CIA'!$A:$D,4,FALSE)</f>
        <v>#N/A</v>
      </c>
      <c r="C17" s="10" t="e">
        <f>VLOOKUP(A17,'Echelle CIA'!A4:D232,3,FALSE)</f>
        <v>#N/A</v>
      </c>
      <c r="D17" s="9" t="e">
        <f>VLOOKUP(A17,'Echelle ACB'!$A:$D,4,FALSE)</f>
        <v>#N/A</v>
      </c>
      <c r="E17" s="10" t="e">
        <f>VLOOKUP(A17,'Echelle ACB'!A4:D87,3,FALSE)</f>
        <v>#N/A</v>
      </c>
      <c r="H17" s="6"/>
      <c r="I17" s="6"/>
      <c r="J17" s="6"/>
      <c r="K17" s="16"/>
      <c r="L17" s="16"/>
      <c r="M17" s="16"/>
      <c r="N17" s="16"/>
      <c r="O17" s="16"/>
      <c r="P17" s="16"/>
      <c r="Q17" s="15"/>
      <c r="R17" s="15"/>
      <c r="S17" s="15"/>
      <c r="T17" s="19"/>
      <c r="U17" s="19"/>
      <c r="V17" s="19"/>
      <c r="W17" s="17"/>
      <c r="X17" s="17"/>
      <c r="Y17" s="17"/>
      <c r="Z17" s="17"/>
    </row>
    <row r="18" spans="1:26" ht="26.25" customHeight="1" x14ac:dyDescent="0.3">
      <c r="A18" s="58"/>
      <c r="B18" s="9" t="e">
        <f>VLOOKUP(A18,'Echelle CIA'!$A:$D,4,FALSE)</f>
        <v>#N/A</v>
      </c>
      <c r="C18" s="10" t="e">
        <f>VLOOKUP(A18,'Echelle CIA'!A4:D233,3,FALSE)</f>
        <v>#N/A</v>
      </c>
      <c r="D18" s="9" t="e">
        <f>VLOOKUP(A18,'Echelle ACB'!$A:$D,4,FALSE)</f>
        <v>#N/A</v>
      </c>
      <c r="E18" s="10" t="e">
        <f>VLOOKUP(A18,'Echelle ACB'!A4:D88,3,FALSE)</f>
        <v>#N/A</v>
      </c>
      <c r="G18" s="6"/>
      <c r="H18" s="6"/>
      <c r="I18" s="6"/>
      <c r="J18" s="6"/>
      <c r="K18" s="6"/>
      <c r="L18" s="6"/>
      <c r="M18" s="6"/>
      <c r="N18" s="6"/>
      <c r="O18" s="6"/>
      <c r="P18" s="6"/>
      <c r="Q18" s="16"/>
      <c r="R18" s="16"/>
      <c r="S18" s="16"/>
      <c r="T18" s="17"/>
      <c r="U18" s="17"/>
      <c r="V18" s="17"/>
      <c r="W18" s="17"/>
      <c r="X18" s="17"/>
      <c r="Y18" s="17"/>
      <c r="Z18" s="17"/>
    </row>
    <row r="19" spans="1:26" ht="26.25" customHeight="1" x14ac:dyDescent="0.3">
      <c r="A19" s="58"/>
      <c r="B19" s="9" t="e">
        <f>VLOOKUP(A19,'Echelle CIA'!$A:$D,4,FALSE)</f>
        <v>#N/A</v>
      </c>
      <c r="C19" s="10" t="e">
        <f>VLOOKUP(A19,'Echelle CIA'!A4:D234,3,FALSE)</f>
        <v>#N/A</v>
      </c>
      <c r="D19" s="9" t="e">
        <f>VLOOKUP(A19,'Echelle ACB'!$A:$D,4,FALSE)</f>
        <v>#N/A</v>
      </c>
      <c r="E19" s="10" t="e">
        <f>VLOOKUP(A19,'Echelle ACB'!A4:D89,3,FALSE)</f>
        <v>#N/A</v>
      </c>
      <c r="G19" s="6"/>
      <c r="H19" s="6"/>
      <c r="I19" s="6"/>
      <c r="J19" s="6"/>
      <c r="K19" s="6"/>
      <c r="L19" s="6"/>
      <c r="M19" s="6"/>
      <c r="N19" s="6"/>
      <c r="O19" s="6"/>
      <c r="P19" s="6"/>
      <c r="Q19" s="6"/>
      <c r="R19" s="6"/>
      <c r="S19" s="6"/>
    </row>
    <row r="20" spans="1:26" ht="33.75" customHeight="1" thickBot="1" x14ac:dyDescent="0.35">
      <c r="A20" s="59"/>
      <c r="B20" s="9" t="e">
        <f>VLOOKUP(A20,'Echelle CIA'!$A:$D,4,FALSE)</f>
        <v>#N/A</v>
      </c>
      <c r="C20" s="10" t="e">
        <f>VLOOKUP(A20,'Echelle CIA'!A4:D235,3,FALSE)</f>
        <v>#N/A</v>
      </c>
      <c r="D20" s="9" t="e">
        <f>VLOOKUP(A20,'Echelle ACB'!$A:$D,4,FALSE)</f>
        <v>#N/A</v>
      </c>
      <c r="E20" s="10" t="e">
        <f>VLOOKUP(A20,'Echelle ACB'!A4:D90,3,FALSE)</f>
        <v>#N/A</v>
      </c>
      <c r="G20" s="6"/>
      <c r="H20" s="6"/>
      <c r="I20" s="6"/>
      <c r="J20" s="6"/>
      <c r="K20" s="6"/>
      <c r="L20" s="6"/>
      <c r="M20" s="6"/>
      <c r="N20" s="6"/>
      <c r="O20" s="6"/>
      <c r="P20" s="6"/>
      <c r="Q20" s="6"/>
      <c r="R20" s="6"/>
      <c r="S20" s="6"/>
    </row>
    <row r="21" spans="1:26" ht="13.5" customHeight="1" x14ac:dyDescent="0.3">
      <c r="A21" s="21"/>
      <c r="B21" s="22"/>
      <c r="C21" s="23"/>
      <c r="D21" s="22"/>
      <c r="E21" s="24"/>
      <c r="G21" s="6"/>
      <c r="H21" s="6"/>
      <c r="I21" s="6"/>
      <c r="J21" s="6"/>
      <c r="K21" s="6"/>
      <c r="L21" s="6"/>
      <c r="M21" s="6"/>
      <c r="N21" s="6"/>
      <c r="O21" s="6"/>
      <c r="P21" s="6"/>
      <c r="Q21" s="6"/>
      <c r="R21" s="6"/>
      <c r="S21" s="6"/>
    </row>
    <row r="22" spans="1:26" ht="21.75" customHeight="1" x14ac:dyDescent="0.3">
      <c r="A22" s="140"/>
      <c r="B22" s="25"/>
      <c r="C22" s="26"/>
      <c r="D22" s="25"/>
      <c r="E22" s="27"/>
      <c r="G22" s="6"/>
      <c r="H22" s="6"/>
      <c r="I22" s="6"/>
      <c r="J22" s="6"/>
      <c r="K22" s="6"/>
      <c r="L22" s="6"/>
      <c r="M22" s="6"/>
      <c r="N22" s="6"/>
      <c r="O22" s="6"/>
      <c r="P22" s="6"/>
      <c r="Q22" s="6"/>
      <c r="R22" s="6"/>
      <c r="S22" s="6"/>
    </row>
    <row r="23" spans="1:26" ht="21.75" customHeight="1" x14ac:dyDescent="0.3">
      <c r="A23" s="28"/>
      <c r="B23" s="28"/>
      <c r="C23" s="29"/>
      <c r="D23" s="28"/>
      <c r="E23" s="27"/>
      <c r="G23" s="6"/>
      <c r="H23" s="6"/>
      <c r="I23" s="6"/>
      <c r="J23" s="6"/>
      <c r="K23" s="6"/>
      <c r="L23" s="6"/>
      <c r="M23" s="6"/>
      <c r="N23" s="6"/>
      <c r="O23" s="6"/>
      <c r="P23" s="6"/>
      <c r="Q23" s="6"/>
      <c r="R23" s="6"/>
      <c r="S23" s="6"/>
    </row>
    <row r="24" spans="1:26" x14ac:dyDescent="0.3">
      <c r="A24" s="30"/>
      <c r="B24" s="28"/>
      <c r="C24" s="31"/>
      <c r="D24" s="28"/>
      <c r="E24" s="27"/>
      <c r="G24" s="6"/>
      <c r="H24" s="6"/>
      <c r="I24" s="6"/>
      <c r="J24" s="6"/>
      <c r="K24" s="6"/>
      <c r="L24" s="6"/>
      <c r="M24" s="6"/>
      <c r="N24" s="6"/>
      <c r="O24" s="6"/>
      <c r="P24" s="6"/>
      <c r="Q24" s="6"/>
      <c r="R24" s="6"/>
      <c r="S24" s="6"/>
    </row>
    <row r="25" spans="1:26" x14ac:dyDescent="0.3">
      <c r="A25" s="30"/>
      <c r="B25" s="28"/>
      <c r="C25" s="31"/>
      <c r="D25" s="28"/>
      <c r="E25" s="27"/>
      <c r="G25" s="6"/>
      <c r="Q25" s="6"/>
      <c r="R25" s="6"/>
      <c r="S25" s="6"/>
    </row>
    <row r="26" spans="1:26" x14ac:dyDescent="0.3">
      <c r="A26" s="32"/>
      <c r="B26" s="32"/>
      <c r="C26" s="32"/>
      <c r="D26" s="32"/>
    </row>
    <row r="27" spans="1:26" ht="18" x14ac:dyDescent="0.3">
      <c r="A27" s="32"/>
      <c r="B27" s="32"/>
      <c r="C27" s="32"/>
      <c r="D27" s="32"/>
      <c r="H27" s="33"/>
      <c r="I27" s="34"/>
      <c r="J27" s="35"/>
      <c r="K27" s="34"/>
      <c r="L27" s="16"/>
      <c r="M27" s="16"/>
      <c r="N27" s="16"/>
      <c r="O27" s="16"/>
      <c r="P27" s="16"/>
    </row>
    <row r="28" spans="1:26" ht="18" x14ac:dyDescent="0.3">
      <c r="H28" s="33"/>
      <c r="I28" s="34"/>
      <c r="J28" s="35"/>
      <c r="K28" s="34"/>
      <c r="L28" s="16"/>
      <c r="M28" s="16"/>
      <c r="N28" s="16"/>
      <c r="O28" s="16"/>
      <c r="P28" s="16"/>
    </row>
    <row r="29" spans="1:26" ht="22.5" x14ac:dyDescent="0.3">
      <c r="H29" s="36"/>
      <c r="I29" s="34"/>
      <c r="J29" s="35"/>
      <c r="K29" s="34"/>
      <c r="L29" s="16"/>
      <c r="M29" s="37"/>
      <c r="N29" s="16"/>
      <c r="O29" s="16"/>
      <c r="P29" s="16"/>
    </row>
    <row r="30" spans="1:26" x14ac:dyDescent="0.3">
      <c r="H30" s="38"/>
      <c r="I30" s="38"/>
      <c r="J30" s="38"/>
      <c r="K30" s="38"/>
      <c r="L30" s="16"/>
      <c r="M30" s="38"/>
      <c r="N30" s="38"/>
      <c r="O30" s="38"/>
      <c r="P30" s="38"/>
    </row>
    <row r="31" spans="1:26" ht="17.25" customHeight="1" x14ac:dyDescent="0.3">
      <c r="H31" s="39"/>
      <c r="I31" s="40"/>
      <c r="J31" s="40"/>
      <c r="K31" s="39"/>
      <c r="L31" s="16"/>
      <c r="M31" s="39"/>
      <c r="N31" s="41"/>
      <c r="O31" s="42"/>
      <c r="P31" s="42"/>
    </row>
    <row r="32" spans="1:26" ht="90" customHeight="1" x14ac:dyDescent="0.3">
      <c r="H32" s="39"/>
      <c r="I32" s="40"/>
      <c r="J32" s="43"/>
      <c r="K32" s="39"/>
      <c r="L32" s="16"/>
      <c r="M32" s="39"/>
      <c r="N32" s="41"/>
      <c r="O32" s="42"/>
      <c r="P32" s="42"/>
    </row>
    <row r="33" spans="8:16" ht="48" customHeight="1" x14ac:dyDescent="0.3">
      <c r="H33" s="39"/>
      <c r="I33" s="43"/>
      <c r="J33" s="39"/>
      <c r="K33" s="43"/>
      <c r="L33" s="16"/>
      <c r="M33" s="39"/>
      <c r="N33" s="43"/>
      <c r="O33" s="42"/>
      <c r="P33" s="42"/>
    </row>
    <row r="34" spans="8:16" ht="24.75" customHeight="1" x14ac:dyDescent="0.3">
      <c r="H34" s="39"/>
      <c r="I34" s="41"/>
      <c r="J34" s="39"/>
      <c r="K34" s="39"/>
      <c r="L34" s="16"/>
      <c r="M34" s="39"/>
      <c r="N34" s="42"/>
      <c r="O34" s="42"/>
      <c r="P34" s="42"/>
    </row>
    <row r="35" spans="8:16" ht="110.25" customHeight="1" x14ac:dyDescent="0.3">
      <c r="H35" s="44"/>
      <c r="I35" s="42"/>
      <c r="J35" s="44"/>
      <c r="K35" s="44"/>
      <c r="L35" s="16"/>
      <c r="M35" s="44"/>
      <c r="N35" s="42"/>
      <c r="O35" s="42"/>
      <c r="P35" s="42"/>
    </row>
    <row r="36" spans="8:16" ht="25.5" customHeight="1" x14ac:dyDescent="0.3">
      <c r="H36" s="39"/>
      <c r="I36" s="40"/>
      <c r="J36" s="41"/>
      <c r="K36" s="40"/>
      <c r="L36" s="16"/>
      <c r="M36" s="39"/>
      <c r="N36" s="41"/>
      <c r="O36" s="42"/>
      <c r="P36" s="40"/>
    </row>
    <row r="37" spans="8:16" x14ac:dyDescent="0.3">
      <c r="H37" s="39"/>
      <c r="I37" s="40"/>
      <c r="J37" s="40"/>
      <c r="K37" s="39"/>
      <c r="L37" s="16"/>
      <c r="M37" s="39"/>
      <c r="N37" s="42"/>
      <c r="O37" s="40"/>
      <c r="P37" s="42"/>
    </row>
    <row r="38" spans="8:16" ht="44.25" customHeight="1" x14ac:dyDescent="0.3">
      <c r="H38" s="39"/>
      <c r="I38" s="43"/>
      <c r="J38" s="39"/>
      <c r="K38" s="39"/>
      <c r="L38" s="16"/>
      <c r="M38" s="39"/>
      <c r="N38" s="43"/>
      <c r="O38" s="42"/>
      <c r="P38" s="42"/>
    </row>
    <row r="39" spans="8:16" ht="30.75" customHeight="1" x14ac:dyDescent="0.3">
      <c r="H39" s="39"/>
      <c r="I39" s="42"/>
      <c r="J39" s="41"/>
      <c r="K39" s="41"/>
      <c r="L39" s="16"/>
      <c r="M39" s="39"/>
      <c r="N39" s="41"/>
      <c r="O39" s="41"/>
      <c r="P39" s="41"/>
    </row>
    <row r="40" spans="8:16" ht="145.5" customHeight="1" x14ac:dyDescent="0.3">
      <c r="H40" s="39"/>
      <c r="I40" s="43"/>
      <c r="J40" s="43"/>
      <c r="K40" s="42"/>
      <c r="L40" s="16"/>
      <c r="M40" s="39"/>
      <c r="N40" s="43"/>
      <c r="O40" s="43"/>
      <c r="P40" s="42"/>
    </row>
    <row r="41" spans="8:16" ht="30.75" customHeight="1" x14ac:dyDescent="0.3">
      <c r="H41" s="39"/>
      <c r="I41" s="43"/>
      <c r="J41" s="43"/>
      <c r="K41" s="43"/>
      <c r="L41" s="16"/>
      <c r="M41" s="39"/>
      <c r="N41" s="43"/>
      <c r="O41" s="43"/>
      <c r="P41" s="43"/>
    </row>
    <row r="42" spans="8:16" ht="22.5" customHeight="1" x14ac:dyDescent="0.3">
      <c r="H42" s="39"/>
      <c r="I42" s="40"/>
      <c r="J42" s="43"/>
      <c r="K42" s="40"/>
      <c r="L42" s="16"/>
      <c r="M42" s="39"/>
      <c r="N42" s="42"/>
      <c r="O42" s="42"/>
      <c r="P42" s="42"/>
    </row>
    <row r="43" spans="8:16" ht="105" customHeight="1" x14ac:dyDescent="0.3">
      <c r="H43" s="39"/>
      <c r="I43" s="40"/>
      <c r="J43" s="40"/>
      <c r="K43" s="40"/>
      <c r="L43" s="16"/>
      <c r="M43" s="39"/>
      <c r="N43" s="41"/>
      <c r="O43" s="41"/>
      <c r="P43" s="41"/>
    </row>
    <row r="44" spans="8:16" ht="99.75" customHeight="1" x14ac:dyDescent="0.3">
      <c r="H44" s="39"/>
      <c r="I44" s="43"/>
      <c r="J44" s="43"/>
      <c r="K44" s="40"/>
      <c r="L44" s="16"/>
      <c r="M44" s="39"/>
      <c r="N44" s="43"/>
      <c r="O44" s="43"/>
      <c r="P44" s="40"/>
    </row>
    <row r="45" spans="8:16" ht="81" customHeight="1" x14ac:dyDescent="0.3">
      <c r="H45" s="39"/>
      <c r="I45" s="43"/>
      <c r="J45" s="43"/>
      <c r="K45" s="43"/>
      <c r="L45" s="16"/>
      <c r="M45" s="39"/>
      <c r="N45" s="42"/>
      <c r="O45" s="42"/>
      <c r="P45" s="42"/>
    </row>
    <row r="46" spans="8:16" ht="26.25" customHeight="1" x14ac:dyDescent="0.3">
      <c r="H46" s="39"/>
      <c r="I46" s="40"/>
      <c r="J46" s="43"/>
      <c r="K46" s="43"/>
      <c r="L46" s="16"/>
      <c r="M46" s="39"/>
      <c r="N46" s="41"/>
      <c r="O46" s="42"/>
      <c r="P46" s="42"/>
    </row>
    <row r="47" spans="8:16" ht="93" customHeight="1" x14ac:dyDescent="0.3">
      <c r="H47" s="39"/>
      <c r="I47" s="40"/>
      <c r="J47" s="43"/>
      <c r="K47" s="43"/>
      <c r="L47" s="16"/>
      <c r="M47" s="39"/>
      <c r="N47" s="40"/>
      <c r="O47" s="43"/>
      <c r="P47" s="43"/>
    </row>
    <row r="48" spans="8:16" ht="42.75" customHeight="1" x14ac:dyDescent="0.3">
      <c r="H48" s="39"/>
      <c r="I48" s="40"/>
      <c r="J48" s="43"/>
      <c r="K48" s="43"/>
      <c r="L48" s="16"/>
      <c r="M48" s="39"/>
      <c r="N48" s="41"/>
      <c r="O48" s="42"/>
      <c r="P48" s="42"/>
    </row>
    <row r="49" spans="1:16" ht="93.6" customHeight="1" x14ac:dyDescent="0.3">
      <c r="H49" s="39"/>
      <c r="I49" s="43"/>
      <c r="J49" s="43"/>
      <c r="K49" s="43"/>
      <c r="L49" s="16"/>
      <c r="M49" s="45"/>
      <c r="N49" s="41"/>
      <c r="O49" s="42"/>
      <c r="P49" s="42"/>
    </row>
    <row r="50" spans="1:16" ht="61.9" customHeight="1" x14ac:dyDescent="0.3">
      <c r="H50" s="45"/>
      <c r="I50" s="40"/>
      <c r="J50" s="40"/>
      <c r="K50" s="43"/>
      <c r="L50" s="16"/>
      <c r="M50" s="39"/>
      <c r="N50" s="40"/>
      <c r="O50" s="43"/>
      <c r="P50" s="43"/>
    </row>
    <row r="51" spans="1:16" ht="79.150000000000006" customHeight="1" x14ac:dyDescent="0.3">
      <c r="H51" s="39"/>
      <c r="I51" s="40"/>
      <c r="J51" s="43"/>
      <c r="K51" s="43"/>
      <c r="L51" s="16"/>
      <c r="M51" s="39"/>
      <c r="N51" s="43"/>
      <c r="O51" s="43"/>
      <c r="P51" s="43"/>
    </row>
    <row r="52" spans="1:16" ht="35.450000000000003" customHeight="1" x14ac:dyDescent="0.3">
      <c r="H52" s="39"/>
      <c r="I52" s="43"/>
      <c r="J52" s="43"/>
      <c r="K52" s="43"/>
      <c r="L52" s="16"/>
      <c r="M52" s="39"/>
      <c r="N52" s="43"/>
      <c r="O52" s="43"/>
      <c r="P52" s="43"/>
    </row>
    <row r="53" spans="1:16" ht="21" customHeight="1" x14ac:dyDescent="0.3">
      <c r="H53" s="39"/>
      <c r="I53" s="40"/>
      <c r="J53" s="43"/>
      <c r="K53" s="43"/>
      <c r="L53" s="16"/>
      <c r="M53" s="39"/>
      <c r="N53" s="40"/>
      <c r="O53" s="43"/>
      <c r="P53" s="43"/>
    </row>
    <row r="54" spans="1:16" ht="39.75" customHeight="1" x14ac:dyDescent="0.3">
      <c r="H54" s="39"/>
      <c r="I54" s="43"/>
      <c r="J54" s="43"/>
      <c r="K54" s="43"/>
      <c r="L54" s="16"/>
      <c r="M54" s="16"/>
      <c r="N54" s="16"/>
      <c r="O54" s="16"/>
      <c r="P54" s="16"/>
    </row>
    <row r="55" spans="1:16" ht="23.25" customHeight="1" x14ac:dyDescent="0.3">
      <c r="H55" s="39"/>
      <c r="I55" s="40"/>
      <c r="J55" s="43"/>
      <c r="K55" s="43"/>
      <c r="L55" s="16"/>
      <c r="M55" s="16"/>
      <c r="N55" s="16"/>
      <c r="O55" s="16"/>
      <c r="P55" s="16"/>
    </row>
    <row r="56" spans="1:16" ht="44.25" customHeight="1" x14ac:dyDescent="0.3">
      <c r="H56" s="39"/>
      <c r="I56" s="40"/>
      <c r="J56" s="43"/>
      <c r="K56" s="43"/>
      <c r="L56" s="16"/>
      <c r="M56" s="16"/>
      <c r="N56" s="16"/>
      <c r="O56" s="16"/>
      <c r="P56" s="16"/>
    </row>
    <row r="57" spans="1:16" ht="43.5" customHeight="1" x14ac:dyDescent="0.3">
      <c r="H57" s="39"/>
      <c r="I57" s="43"/>
      <c r="J57" s="43"/>
      <c r="K57" s="43"/>
      <c r="L57" s="16"/>
      <c r="M57" s="16"/>
      <c r="N57" s="16"/>
      <c r="O57" s="16"/>
      <c r="P57" s="16"/>
    </row>
    <row r="58" spans="1:16" ht="23.25" customHeight="1" x14ac:dyDescent="0.3">
      <c r="H58" s="39"/>
      <c r="I58" s="43"/>
      <c r="J58" s="43"/>
      <c r="K58" s="43"/>
      <c r="L58" s="16"/>
      <c r="M58" s="16"/>
      <c r="N58" s="16"/>
      <c r="O58" s="16"/>
      <c r="P58" s="16"/>
    </row>
    <row r="59" spans="1:16" ht="21.75" customHeight="1" x14ac:dyDescent="0.3">
      <c r="H59" s="39"/>
      <c r="I59" s="43"/>
      <c r="J59" s="43"/>
      <c r="K59" s="43"/>
      <c r="L59" s="16"/>
      <c r="M59" s="16"/>
      <c r="N59" s="16"/>
      <c r="O59" s="16"/>
      <c r="P59" s="16"/>
    </row>
    <row r="60" spans="1:16" ht="24.75" customHeight="1" x14ac:dyDescent="0.3"/>
    <row r="61" spans="1:16" x14ac:dyDescent="0.3">
      <c r="A61" s="32"/>
      <c r="B61" s="32"/>
      <c r="C61" s="32"/>
      <c r="D61" s="32"/>
    </row>
    <row r="62" spans="1:16" x14ac:dyDescent="0.3">
      <c r="A62" s="32"/>
      <c r="B62" s="32"/>
      <c r="C62" s="32"/>
      <c r="D62" s="32"/>
    </row>
    <row r="63" spans="1:16" x14ac:dyDescent="0.3">
      <c r="A63" s="32"/>
      <c r="B63" s="32"/>
      <c r="C63" s="32"/>
      <c r="D63" s="32"/>
    </row>
    <row r="64" spans="1:16" x14ac:dyDescent="0.3">
      <c r="A64" s="32"/>
      <c r="B64" s="32"/>
      <c r="C64" s="32"/>
      <c r="D64" s="32"/>
    </row>
    <row r="65" spans="1:4" x14ac:dyDescent="0.3">
      <c r="A65" s="32"/>
      <c r="B65" s="32"/>
      <c r="C65" s="32"/>
      <c r="D65" s="32"/>
    </row>
    <row r="66" spans="1:4" x14ac:dyDescent="0.3">
      <c r="A66" s="32"/>
      <c r="B66" s="32"/>
      <c r="C66" s="32"/>
      <c r="D66" s="32"/>
    </row>
    <row r="67" spans="1:4" x14ac:dyDescent="0.3">
      <c r="A67" s="32"/>
      <c r="B67" s="32"/>
      <c r="C67" s="32"/>
      <c r="D67" s="32"/>
    </row>
    <row r="68" spans="1:4" x14ac:dyDescent="0.3">
      <c r="A68" s="32"/>
      <c r="B68" s="32"/>
      <c r="C68" s="32"/>
      <c r="D68" s="32"/>
    </row>
    <row r="69" spans="1:4" x14ac:dyDescent="0.3">
      <c r="A69" s="32"/>
      <c r="B69" s="32"/>
      <c r="C69" s="32"/>
      <c r="D69" s="32"/>
    </row>
    <row r="70" spans="1:4" x14ac:dyDescent="0.3">
      <c r="A70" s="32"/>
      <c r="B70" s="32"/>
      <c r="C70" s="32"/>
      <c r="D70" s="32"/>
    </row>
    <row r="71" spans="1:4" x14ac:dyDescent="0.3">
      <c r="A71" s="32"/>
      <c r="B71" s="32"/>
      <c r="C71" s="32"/>
      <c r="D71" s="32"/>
    </row>
    <row r="72" spans="1:4" x14ac:dyDescent="0.3">
      <c r="A72" s="32"/>
      <c r="B72" s="32"/>
      <c r="C72" s="32"/>
      <c r="D72" s="32"/>
    </row>
    <row r="73" spans="1:4" x14ac:dyDescent="0.3">
      <c r="A73" s="32"/>
      <c r="B73" s="32"/>
      <c r="C73" s="32"/>
      <c r="D73" s="32"/>
    </row>
    <row r="74" spans="1:4" x14ac:dyDescent="0.3">
      <c r="A74" s="32"/>
      <c r="B74" s="32"/>
      <c r="C74" s="32"/>
      <c r="D74" s="32"/>
    </row>
    <row r="75" spans="1:4" x14ac:dyDescent="0.3">
      <c r="A75" s="32"/>
      <c r="B75" s="32"/>
      <c r="C75" s="32"/>
      <c r="D75" s="32"/>
    </row>
    <row r="76" spans="1:4" x14ac:dyDescent="0.3">
      <c r="A76" s="32"/>
      <c r="B76" s="32"/>
      <c r="C76" s="32"/>
      <c r="D76" s="32"/>
    </row>
    <row r="77" spans="1:4" x14ac:dyDescent="0.3">
      <c r="A77" s="32"/>
      <c r="B77" s="32"/>
      <c r="C77" s="32"/>
      <c r="D77" s="32"/>
    </row>
    <row r="78" spans="1:4" x14ac:dyDescent="0.3">
      <c r="A78" s="32"/>
      <c r="B78" s="32"/>
      <c r="C78" s="32"/>
      <c r="D78" s="32"/>
    </row>
    <row r="79" spans="1:4" x14ac:dyDescent="0.3">
      <c r="A79" s="32"/>
      <c r="B79" s="32"/>
      <c r="C79" s="32"/>
      <c r="D79" s="32"/>
    </row>
    <row r="80" spans="1:4" x14ac:dyDescent="0.3">
      <c r="A80" s="32"/>
      <c r="B80" s="32"/>
      <c r="C80" s="32"/>
      <c r="D80" s="32"/>
    </row>
    <row r="81" spans="1:4" x14ac:dyDescent="0.3">
      <c r="A81" s="32"/>
      <c r="B81" s="32"/>
      <c r="C81" s="32"/>
      <c r="D81" s="32"/>
    </row>
    <row r="82" spans="1:4" x14ac:dyDescent="0.3">
      <c r="A82" s="32"/>
      <c r="B82" s="32"/>
      <c r="C82" s="32"/>
      <c r="D82" s="32"/>
    </row>
    <row r="83" spans="1:4" x14ac:dyDescent="0.3">
      <c r="A83" s="32"/>
      <c r="B83" s="32"/>
      <c r="C83" s="32"/>
      <c r="D83" s="32"/>
    </row>
    <row r="84" spans="1:4" x14ac:dyDescent="0.3">
      <c r="A84" s="32"/>
      <c r="B84" s="32"/>
      <c r="C84" s="32"/>
      <c r="D84" s="32"/>
    </row>
    <row r="85" spans="1:4" x14ac:dyDescent="0.3">
      <c r="A85" s="32"/>
      <c r="B85" s="32"/>
      <c r="C85" s="32"/>
      <c r="D85" s="32"/>
    </row>
    <row r="86" spans="1:4" x14ac:dyDescent="0.3">
      <c r="A86" s="32"/>
      <c r="B86" s="32"/>
      <c r="C86" s="32"/>
      <c r="D86" s="32"/>
    </row>
    <row r="87" spans="1:4" x14ac:dyDescent="0.3">
      <c r="A87" s="32"/>
      <c r="B87" s="32"/>
      <c r="C87" s="32"/>
      <c r="D87" s="32"/>
    </row>
    <row r="88" spans="1:4" x14ac:dyDescent="0.3">
      <c r="A88" s="32"/>
      <c r="B88" s="32"/>
      <c r="C88" s="32"/>
      <c r="D88" s="32"/>
    </row>
    <row r="89" spans="1:4" x14ac:dyDescent="0.3">
      <c r="A89" s="32"/>
      <c r="B89" s="32"/>
      <c r="C89" s="32"/>
      <c r="D89" s="32"/>
    </row>
    <row r="90" spans="1:4" x14ac:dyDescent="0.3">
      <c r="A90" s="32"/>
      <c r="B90" s="32"/>
      <c r="C90" s="32"/>
      <c r="D90" s="32"/>
    </row>
    <row r="91" spans="1:4" x14ac:dyDescent="0.3">
      <c r="A91" s="32"/>
      <c r="B91" s="32"/>
      <c r="C91" s="32"/>
      <c r="D91" s="32"/>
    </row>
    <row r="92" spans="1:4" x14ac:dyDescent="0.3">
      <c r="A92" s="32"/>
      <c r="B92" s="32"/>
      <c r="C92" s="32"/>
      <c r="D92" s="32"/>
    </row>
    <row r="93" spans="1:4" x14ac:dyDescent="0.3">
      <c r="A93" s="32"/>
      <c r="B93" s="32"/>
      <c r="C93" s="32"/>
      <c r="D93" s="32"/>
    </row>
    <row r="94" spans="1:4" x14ac:dyDescent="0.3">
      <c r="A94" s="32"/>
      <c r="B94" s="32"/>
      <c r="C94" s="32"/>
      <c r="D94" s="32"/>
    </row>
    <row r="95" spans="1:4" x14ac:dyDescent="0.3">
      <c r="A95" s="32"/>
      <c r="B95" s="32"/>
      <c r="C95" s="32"/>
      <c r="D95" s="32"/>
    </row>
    <row r="96" spans="1:4" x14ac:dyDescent="0.3">
      <c r="A96" s="32"/>
      <c r="B96" s="32"/>
      <c r="C96" s="32"/>
      <c r="D96" s="32"/>
    </row>
    <row r="97" spans="1:4" x14ac:dyDescent="0.3">
      <c r="A97" s="32"/>
      <c r="B97" s="32"/>
      <c r="C97" s="32"/>
      <c r="D97" s="32"/>
    </row>
    <row r="98" spans="1:4" x14ac:dyDescent="0.3">
      <c r="A98" s="32"/>
      <c r="B98" s="32"/>
      <c r="C98" s="32"/>
      <c r="D98" s="32"/>
    </row>
    <row r="99" spans="1:4" x14ac:dyDescent="0.3">
      <c r="A99" s="32"/>
      <c r="B99" s="32"/>
      <c r="C99" s="32"/>
      <c r="D99" s="32"/>
    </row>
    <row r="100" spans="1:4" x14ac:dyDescent="0.3">
      <c r="A100" s="32"/>
      <c r="B100" s="32"/>
      <c r="C100" s="32"/>
      <c r="D100" s="32"/>
    </row>
    <row r="101" spans="1:4" x14ac:dyDescent="0.3">
      <c r="A101" s="32"/>
      <c r="B101" s="32"/>
      <c r="C101" s="32"/>
      <c r="D101" s="32"/>
    </row>
    <row r="102" spans="1:4" x14ac:dyDescent="0.3">
      <c r="A102" s="32"/>
      <c r="B102" s="32"/>
      <c r="C102" s="32"/>
      <c r="D102" s="32"/>
    </row>
    <row r="103" spans="1:4" x14ac:dyDescent="0.3">
      <c r="A103" s="32"/>
      <c r="B103" s="32"/>
      <c r="C103" s="32"/>
      <c r="D103" s="32"/>
    </row>
    <row r="104" spans="1:4" x14ac:dyDescent="0.3">
      <c r="A104" s="32"/>
      <c r="B104" s="32"/>
      <c r="C104" s="32"/>
      <c r="D104" s="32"/>
    </row>
    <row r="105" spans="1:4" x14ac:dyDescent="0.3">
      <c r="A105" s="32"/>
      <c r="B105" s="32"/>
      <c r="C105" s="32"/>
      <c r="D105" s="32"/>
    </row>
    <row r="106" spans="1:4" x14ac:dyDescent="0.3">
      <c r="A106" s="32"/>
      <c r="B106" s="32"/>
      <c r="C106" s="32"/>
      <c r="D106" s="32"/>
    </row>
    <row r="107" spans="1:4" x14ac:dyDescent="0.3">
      <c r="A107" s="32"/>
      <c r="B107" s="32"/>
      <c r="C107" s="32"/>
      <c r="D107" s="32"/>
    </row>
    <row r="108" spans="1:4" x14ac:dyDescent="0.3">
      <c r="A108" s="32"/>
      <c r="B108" s="32"/>
      <c r="C108" s="32"/>
      <c r="D108" s="32"/>
    </row>
    <row r="109" spans="1:4" x14ac:dyDescent="0.3">
      <c r="A109" s="32"/>
      <c r="B109" s="32"/>
      <c r="C109" s="32"/>
      <c r="D109" s="32"/>
    </row>
    <row r="110" spans="1:4" x14ac:dyDescent="0.3">
      <c r="A110" s="32"/>
      <c r="B110" s="32"/>
      <c r="C110" s="32"/>
      <c r="D110" s="32"/>
    </row>
    <row r="111" spans="1:4" x14ac:dyDescent="0.3">
      <c r="A111" s="32"/>
      <c r="B111" s="32"/>
      <c r="C111" s="32"/>
      <c r="D111" s="32"/>
    </row>
    <row r="112" spans="1:4" x14ac:dyDescent="0.3">
      <c r="A112" s="32"/>
      <c r="B112" s="32"/>
      <c r="C112" s="32"/>
      <c r="D112" s="32"/>
    </row>
    <row r="113" spans="1:4" x14ac:dyDescent="0.3">
      <c r="A113" s="32"/>
      <c r="B113" s="32"/>
      <c r="C113" s="32"/>
      <c r="D113" s="32"/>
    </row>
    <row r="114" spans="1:4" x14ac:dyDescent="0.3">
      <c r="A114" s="32"/>
      <c r="B114" s="32"/>
      <c r="C114" s="32"/>
      <c r="D114" s="32"/>
    </row>
  </sheetData>
  <sheetProtection algorithmName="SHA-512" hashValue="PlP+Wtf6RYxAE+cOX6tZlMbvJkguSc/SgX4SxUsFp9uBid4N8VUKCUEz12ksDJNwAEzmw6GnoBicbdV9hONunA==" saltValue="tbgr74IVNGfoE9dNp5gv9g==" spinCount="100000" sheet="1" objects="1" scenarios="1"/>
  <mergeCells count="8">
    <mergeCell ref="L10:O10"/>
    <mergeCell ref="H9:J9"/>
    <mergeCell ref="L9:O9"/>
    <mergeCell ref="A2:E2"/>
    <mergeCell ref="H6:J7"/>
    <mergeCell ref="H8:J8"/>
    <mergeCell ref="L6:O7"/>
    <mergeCell ref="L8:O8"/>
  </mergeCells>
  <conditionalFormatting sqref="H8">
    <cfRule type="cellIs" dxfId="55" priority="39" operator="equal">
      <formula>0</formula>
    </cfRule>
    <cfRule type="cellIs" dxfId="54" priority="40" operator="equal">
      <formula>0</formula>
    </cfRule>
    <cfRule type="cellIs" dxfId="53" priority="41" operator="lessThan">
      <formula>3</formula>
    </cfRule>
    <cfRule type="cellIs" dxfId="52" priority="42" operator="greaterThan">
      <formula>5</formula>
    </cfRule>
    <cfRule type="cellIs" dxfId="51" priority="43" operator="between">
      <formula>3</formula>
      <formula>5</formula>
    </cfRule>
    <cfRule type="cellIs" dxfId="50" priority="44" operator="greaterThan">
      <formula>4</formula>
    </cfRule>
  </conditionalFormatting>
  <conditionalFormatting sqref="H8">
    <cfRule type="cellIs" dxfId="49" priority="38" operator="equal">
      <formula>0</formula>
    </cfRule>
  </conditionalFormatting>
  <conditionalFormatting sqref="L8">
    <cfRule type="cellIs" dxfId="48" priority="35" operator="greaterThan">
      <formula>4</formula>
    </cfRule>
    <cfRule type="cellIs" dxfId="47" priority="36" operator="between">
      <formula>3</formula>
      <formula>4</formula>
    </cfRule>
    <cfRule type="cellIs" dxfId="46" priority="37" operator="between">
      <formula>1</formula>
      <formula>2</formula>
    </cfRule>
  </conditionalFormatting>
  <conditionalFormatting sqref="B6:B20">
    <cfRule type="cellIs" dxfId="45" priority="34" operator="equal">
      <formula>3</formula>
    </cfRule>
  </conditionalFormatting>
  <conditionalFormatting sqref="B24">
    <cfRule type="cellIs" dxfId="44" priority="32" operator="equal">
      <formula>3</formula>
    </cfRule>
  </conditionalFormatting>
  <conditionalFormatting sqref="B24:B25">
    <cfRule type="cellIs" dxfId="43" priority="31" operator="equal">
      <formula>3</formula>
    </cfRule>
  </conditionalFormatting>
  <conditionalFormatting sqref="B24:B25 D24:D25 B6:B20 D6:D20">
    <cfRule type="cellIs" dxfId="42" priority="28" operator="equal">
      <formula>3</formula>
    </cfRule>
    <cfRule type="cellIs" dxfId="41" priority="29" operator="equal">
      <formula>2</formula>
    </cfRule>
    <cfRule type="cellIs" dxfId="40" priority="30" operator="equal">
      <formula>1</formula>
    </cfRule>
  </conditionalFormatting>
  <conditionalFormatting sqref="K30">
    <cfRule type="cellIs" dxfId="39" priority="14" operator="equal">
      <formula>3</formula>
    </cfRule>
  </conditionalFormatting>
  <conditionalFormatting sqref="I27:I32">
    <cfRule type="cellIs" dxfId="38" priority="22" operator="equal">
      <formula>3</formula>
    </cfRule>
  </conditionalFormatting>
  <conditionalFormatting sqref="K27:K30 I27:I32">
    <cfRule type="cellIs" dxfId="37" priority="19" operator="equal">
      <formula>3</formula>
    </cfRule>
    <cfRule type="cellIs" dxfId="36" priority="20" operator="equal">
      <formula>2</formula>
    </cfRule>
    <cfRule type="cellIs" dxfId="35" priority="21" operator="equal">
      <formula>1</formula>
    </cfRule>
  </conditionalFormatting>
  <conditionalFormatting sqref="J30">
    <cfRule type="cellIs" dxfId="34" priority="18" operator="equal">
      <formula>3</formula>
    </cfRule>
  </conditionalFormatting>
  <conditionalFormatting sqref="J30">
    <cfRule type="cellIs" dxfId="33" priority="15" operator="equal">
      <formula>3</formula>
    </cfRule>
    <cfRule type="cellIs" dxfId="32" priority="16" operator="equal">
      <formula>2</formula>
    </cfRule>
    <cfRule type="cellIs" dxfId="31" priority="17" operator="equal">
      <formula>1</formula>
    </cfRule>
  </conditionalFormatting>
  <conditionalFormatting sqref="P30">
    <cfRule type="cellIs" dxfId="30" priority="5" operator="equal">
      <formula>3</formula>
    </cfRule>
  </conditionalFormatting>
  <conditionalFormatting sqref="N30">
    <cfRule type="cellIs" dxfId="29" priority="13" operator="equal">
      <formula>3</formula>
    </cfRule>
  </conditionalFormatting>
  <conditionalFormatting sqref="P30 N30">
    <cfRule type="cellIs" dxfId="28" priority="10" operator="equal">
      <formula>3</formula>
    </cfRule>
    <cfRule type="cellIs" dxfId="27" priority="11" operator="equal">
      <formula>2</formula>
    </cfRule>
    <cfRule type="cellIs" dxfId="26" priority="12" operator="equal">
      <formula>1</formula>
    </cfRule>
  </conditionalFormatting>
  <conditionalFormatting sqref="O30">
    <cfRule type="cellIs" dxfId="25" priority="9" operator="equal">
      <formula>3</formula>
    </cfRule>
  </conditionalFormatting>
  <conditionalFormatting sqref="O30">
    <cfRule type="cellIs" dxfId="24" priority="6" operator="equal">
      <formula>3</formula>
    </cfRule>
    <cfRule type="cellIs" dxfId="23" priority="7" operator="equal">
      <formula>2</formula>
    </cfRule>
    <cfRule type="cellIs" dxfId="22" priority="8" operator="equal">
      <formula>1</formula>
    </cfRule>
  </conditionalFormatting>
  <conditionalFormatting sqref="H8:J8">
    <cfRule type="cellIs" dxfId="21" priority="3" operator="equal">
      <formula>5</formula>
    </cfRule>
    <cfRule type="cellIs" dxfId="20" priority="4" operator="greaterThan">
      <formula>5</formula>
    </cfRule>
  </conditionalFormatting>
  <conditionalFormatting sqref="L8:O8">
    <cfRule type="cellIs" dxfId="19" priority="1" operator="equal">
      <formula>4</formula>
    </cfRule>
    <cfRule type="cellIs" dxfId="18" priority="2" operator="greaterThan">
      <formula>4</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L172"/>
  <sheetViews>
    <sheetView showGridLines="0" zoomScaleNormal="100" workbookViewId="0"/>
  </sheetViews>
  <sheetFormatPr baseColWidth="10" defaultRowHeight="16.5" x14ac:dyDescent="0.3"/>
  <cols>
    <col min="1" max="1" width="21.28515625" style="5" bestFit="1" customWidth="1"/>
    <col min="2" max="2" width="26" style="5" customWidth="1"/>
    <col min="3" max="3" width="30.5703125" style="5" customWidth="1"/>
    <col min="4" max="4" width="18.140625" style="5" customWidth="1"/>
    <col min="5" max="5" width="22.5703125" style="5" customWidth="1"/>
    <col min="6" max="8" width="11.42578125" style="5"/>
    <col min="9" max="9" width="22.140625" style="5" bestFit="1" customWidth="1"/>
    <col min="10" max="10" width="13.140625" style="5" bestFit="1" customWidth="1"/>
    <col min="11" max="11" width="13.28515625" style="5" bestFit="1" customWidth="1"/>
    <col min="12" max="12" width="12.7109375" style="5" bestFit="1" customWidth="1"/>
    <col min="13" max="13" width="22.140625" style="5" bestFit="1" customWidth="1"/>
    <col min="14" max="14" width="13.140625" style="5" bestFit="1" customWidth="1"/>
    <col min="15" max="15" width="13.28515625" style="5" bestFit="1" customWidth="1"/>
    <col min="16" max="16" width="12.7109375" style="5" bestFit="1" customWidth="1"/>
    <col min="17" max="16384" width="11.42578125" style="5"/>
  </cols>
  <sheetData>
    <row r="1" spans="1:12" ht="22.5" x14ac:dyDescent="0.4">
      <c r="A1" s="5" t="s">
        <v>471</v>
      </c>
      <c r="D1" s="5" t="s">
        <v>232</v>
      </c>
      <c r="G1" s="5" t="s">
        <v>479</v>
      </c>
    </row>
    <row r="3" spans="1:12" ht="16.5" customHeight="1" x14ac:dyDescent="0.3">
      <c r="A3" s="86" t="s">
        <v>0</v>
      </c>
      <c r="B3" s="86" t="s">
        <v>1</v>
      </c>
      <c r="C3" s="86" t="s">
        <v>56</v>
      </c>
      <c r="D3" s="86" t="s">
        <v>2</v>
      </c>
      <c r="E3" s="86" t="s">
        <v>250</v>
      </c>
      <c r="G3" s="177" t="s">
        <v>380</v>
      </c>
      <c r="H3" s="177"/>
      <c r="I3" s="177"/>
      <c r="J3" s="177"/>
      <c r="K3" s="177"/>
      <c r="L3" s="177"/>
    </row>
    <row r="4" spans="1:12" x14ac:dyDescent="0.3">
      <c r="A4" s="87" t="s">
        <v>121</v>
      </c>
      <c r="B4" s="89" t="s">
        <v>328</v>
      </c>
      <c r="C4" s="89" t="s">
        <v>4</v>
      </c>
      <c r="D4" s="89">
        <v>1</v>
      </c>
      <c r="E4" s="89" t="s">
        <v>251</v>
      </c>
      <c r="G4" s="177"/>
      <c r="H4" s="177"/>
      <c r="I4" s="177"/>
      <c r="J4" s="177"/>
      <c r="K4" s="177"/>
      <c r="L4" s="177"/>
    </row>
    <row r="5" spans="1:12" x14ac:dyDescent="0.3">
      <c r="A5" s="87" t="s">
        <v>5</v>
      </c>
      <c r="B5" s="89" t="s">
        <v>6</v>
      </c>
      <c r="C5" s="89" t="s">
        <v>7</v>
      </c>
      <c r="D5" s="89">
        <v>1</v>
      </c>
      <c r="E5" s="89" t="s">
        <v>251</v>
      </c>
      <c r="G5" s="177"/>
      <c r="H5" s="177"/>
      <c r="I5" s="177"/>
      <c r="J5" s="177"/>
      <c r="K5" s="177"/>
      <c r="L5" s="177"/>
    </row>
    <row r="6" spans="1:12" x14ac:dyDescent="0.3">
      <c r="A6" s="87" t="s">
        <v>122</v>
      </c>
      <c r="B6" s="89" t="s">
        <v>8</v>
      </c>
      <c r="C6" s="89" t="s">
        <v>215</v>
      </c>
      <c r="D6" s="89">
        <v>1</v>
      </c>
      <c r="E6" s="89" t="s">
        <v>251</v>
      </c>
      <c r="G6" s="177"/>
      <c r="H6" s="177"/>
      <c r="I6" s="177"/>
      <c r="J6" s="177"/>
      <c r="K6" s="177"/>
      <c r="L6" s="177"/>
    </row>
    <row r="7" spans="1:12" ht="28.5" x14ac:dyDescent="0.3">
      <c r="A7" s="87" t="s">
        <v>9</v>
      </c>
      <c r="B7" s="88" t="s">
        <v>388</v>
      </c>
      <c r="C7" s="89" t="s">
        <v>10</v>
      </c>
      <c r="D7" s="89">
        <v>2</v>
      </c>
      <c r="E7" s="89" t="s">
        <v>251</v>
      </c>
      <c r="G7" s="46" t="s">
        <v>227</v>
      </c>
    </row>
    <row r="8" spans="1:12" x14ac:dyDescent="0.3">
      <c r="A8" s="87" t="s">
        <v>252</v>
      </c>
      <c r="B8" s="89" t="s">
        <v>252</v>
      </c>
      <c r="C8" s="89" t="s">
        <v>253</v>
      </c>
      <c r="D8" s="89">
        <v>1</v>
      </c>
      <c r="E8" s="89" t="s">
        <v>251</v>
      </c>
    </row>
    <row r="9" spans="1:12" x14ac:dyDescent="0.3">
      <c r="A9" s="87" t="s">
        <v>487</v>
      </c>
      <c r="B9" s="89" t="s">
        <v>254</v>
      </c>
      <c r="C9" s="89" t="s">
        <v>33</v>
      </c>
      <c r="D9" s="89">
        <v>1</v>
      </c>
      <c r="E9" s="89" t="s">
        <v>251</v>
      </c>
      <c r="H9" s="47" t="s">
        <v>226</v>
      </c>
    </row>
    <row r="10" spans="1:12" x14ac:dyDescent="0.3">
      <c r="A10" s="87" t="s">
        <v>11</v>
      </c>
      <c r="B10" s="89" t="s">
        <v>134</v>
      </c>
      <c r="C10" s="89" t="s">
        <v>12</v>
      </c>
      <c r="D10" s="89">
        <v>3</v>
      </c>
      <c r="E10" s="89" t="s">
        <v>251</v>
      </c>
      <c r="H10" s="5" t="s">
        <v>242</v>
      </c>
    </row>
    <row r="11" spans="1:12" x14ac:dyDescent="0.3">
      <c r="A11" s="87" t="s">
        <v>13</v>
      </c>
      <c r="B11" s="89" t="s">
        <v>14</v>
      </c>
      <c r="C11" s="89" t="s">
        <v>15</v>
      </c>
      <c r="D11" s="89">
        <v>1</v>
      </c>
      <c r="E11" s="89" t="s">
        <v>251</v>
      </c>
      <c r="H11" s="5" t="s">
        <v>240</v>
      </c>
    </row>
    <row r="12" spans="1:12" x14ac:dyDescent="0.3">
      <c r="A12" s="87" t="s">
        <v>255</v>
      </c>
      <c r="B12" s="89" t="s">
        <v>256</v>
      </c>
      <c r="C12" s="89" t="s">
        <v>33</v>
      </c>
      <c r="D12" s="89">
        <v>1</v>
      </c>
      <c r="E12" s="89" t="s">
        <v>251</v>
      </c>
      <c r="H12" s="5" t="s">
        <v>243</v>
      </c>
    </row>
    <row r="13" spans="1:12" x14ac:dyDescent="0.3">
      <c r="A13" s="87" t="s">
        <v>123</v>
      </c>
      <c r="B13" s="88" t="s">
        <v>348</v>
      </c>
      <c r="C13" s="89" t="s">
        <v>375</v>
      </c>
      <c r="D13" s="89">
        <v>1</v>
      </c>
      <c r="E13" s="89" t="s">
        <v>257</v>
      </c>
    </row>
    <row r="14" spans="1:12" ht="28.5" x14ac:dyDescent="0.3">
      <c r="A14" s="87" t="s">
        <v>16</v>
      </c>
      <c r="B14" s="88" t="s">
        <v>376</v>
      </c>
      <c r="C14" s="89" t="s">
        <v>258</v>
      </c>
      <c r="D14" s="89">
        <v>3</v>
      </c>
      <c r="E14" s="89" t="s">
        <v>257</v>
      </c>
    </row>
    <row r="15" spans="1:12" ht="28.5" x14ac:dyDescent="0.3">
      <c r="A15" s="87" t="s">
        <v>16</v>
      </c>
      <c r="B15" s="88" t="s">
        <v>396</v>
      </c>
      <c r="C15" s="89" t="s">
        <v>215</v>
      </c>
      <c r="D15" s="89">
        <v>3</v>
      </c>
      <c r="E15" s="89" t="s">
        <v>251</v>
      </c>
    </row>
    <row r="16" spans="1:12" x14ac:dyDescent="0.3">
      <c r="A16" s="87" t="s">
        <v>17</v>
      </c>
      <c r="B16" s="89" t="s">
        <v>18</v>
      </c>
      <c r="C16" s="89" t="s">
        <v>19</v>
      </c>
      <c r="D16" s="89">
        <v>1</v>
      </c>
      <c r="E16" s="89" t="s">
        <v>257</v>
      </c>
    </row>
    <row r="17" spans="1:9" ht="28.5" x14ac:dyDescent="0.3">
      <c r="A17" s="87" t="s">
        <v>124</v>
      </c>
      <c r="B17" s="88" t="s">
        <v>389</v>
      </c>
      <c r="C17" s="89" t="s">
        <v>377</v>
      </c>
      <c r="D17" s="89">
        <v>2</v>
      </c>
      <c r="E17" s="89" t="s">
        <v>251</v>
      </c>
    </row>
    <row r="18" spans="1:9" x14ac:dyDescent="0.3">
      <c r="A18" s="87" t="s">
        <v>310</v>
      </c>
      <c r="B18" s="89" t="s">
        <v>350</v>
      </c>
      <c r="C18" s="89" t="s">
        <v>26</v>
      </c>
      <c r="D18" s="89">
        <v>1</v>
      </c>
      <c r="E18" s="89" t="s">
        <v>257</v>
      </c>
    </row>
    <row r="19" spans="1:9" x14ac:dyDescent="0.3">
      <c r="A19" s="87" t="s">
        <v>259</v>
      </c>
      <c r="B19" s="88" t="s">
        <v>351</v>
      </c>
      <c r="C19" s="89" t="s">
        <v>375</v>
      </c>
      <c r="D19" s="89">
        <v>1</v>
      </c>
      <c r="E19" s="89" t="s">
        <v>251</v>
      </c>
    </row>
    <row r="20" spans="1:9" x14ac:dyDescent="0.3">
      <c r="A20" s="87" t="s">
        <v>125</v>
      </c>
      <c r="B20" s="89" t="s">
        <v>20</v>
      </c>
      <c r="C20" s="89" t="s">
        <v>10</v>
      </c>
      <c r="D20" s="89">
        <v>3</v>
      </c>
      <c r="E20" s="89" t="s">
        <v>251</v>
      </c>
    </row>
    <row r="21" spans="1:9" x14ac:dyDescent="0.3">
      <c r="A21" s="87" t="s">
        <v>260</v>
      </c>
      <c r="B21" s="88" t="s">
        <v>325</v>
      </c>
      <c r="C21" s="89" t="s">
        <v>261</v>
      </c>
      <c r="D21" s="89">
        <v>1</v>
      </c>
      <c r="E21" s="89" t="s">
        <v>257</v>
      </c>
    </row>
    <row r="22" spans="1:9" x14ac:dyDescent="0.3">
      <c r="A22" s="87" t="s">
        <v>311</v>
      </c>
      <c r="B22" s="89" t="s">
        <v>262</v>
      </c>
      <c r="C22" s="89" t="s">
        <v>263</v>
      </c>
      <c r="D22" s="89">
        <v>1</v>
      </c>
      <c r="E22" s="89" t="s">
        <v>251</v>
      </c>
    </row>
    <row r="23" spans="1:9" x14ac:dyDescent="0.3">
      <c r="A23" s="87" t="s">
        <v>21</v>
      </c>
      <c r="B23" s="89" t="s">
        <v>22</v>
      </c>
      <c r="C23" s="89" t="s">
        <v>10</v>
      </c>
      <c r="D23" s="89">
        <v>1</v>
      </c>
      <c r="E23" s="89" t="s">
        <v>251</v>
      </c>
    </row>
    <row r="24" spans="1:9" x14ac:dyDescent="0.3">
      <c r="A24" s="87" t="s">
        <v>23</v>
      </c>
      <c r="B24" s="89" t="s">
        <v>24</v>
      </c>
      <c r="C24" s="89" t="s">
        <v>12</v>
      </c>
      <c r="D24" s="89">
        <v>1</v>
      </c>
      <c r="E24" s="89" t="s">
        <v>251</v>
      </c>
    </row>
    <row r="25" spans="1:9" x14ac:dyDescent="0.3">
      <c r="A25" s="87" t="s">
        <v>25</v>
      </c>
      <c r="B25" s="88" t="s">
        <v>352</v>
      </c>
      <c r="C25" s="89" t="s">
        <v>26</v>
      </c>
      <c r="D25" s="89">
        <v>1</v>
      </c>
      <c r="E25" s="89" t="s">
        <v>251</v>
      </c>
    </row>
    <row r="26" spans="1:9" x14ac:dyDescent="0.3">
      <c r="A26" s="87" t="s">
        <v>126</v>
      </c>
      <c r="B26" s="89" t="s">
        <v>27</v>
      </c>
      <c r="C26" s="89" t="s">
        <v>3</v>
      </c>
      <c r="D26" s="89">
        <v>2</v>
      </c>
      <c r="E26" s="89" t="s">
        <v>251</v>
      </c>
    </row>
    <row r="27" spans="1:9" ht="28.5" x14ac:dyDescent="0.3">
      <c r="A27" s="87" t="s">
        <v>28</v>
      </c>
      <c r="B27" s="88" t="s">
        <v>390</v>
      </c>
      <c r="C27" s="89" t="s">
        <v>10</v>
      </c>
      <c r="D27" s="89">
        <v>1</v>
      </c>
      <c r="E27" s="89" t="s">
        <v>251</v>
      </c>
    </row>
    <row r="28" spans="1:9" x14ac:dyDescent="0.3">
      <c r="A28" s="87" t="s">
        <v>29</v>
      </c>
      <c r="B28" s="89" t="s">
        <v>29</v>
      </c>
      <c r="C28" s="89" t="s">
        <v>15</v>
      </c>
      <c r="D28" s="89">
        <v>1</v>
      </c>
      <c r="E28" s="89" t="s">
        <v>257</v>
      </c>
    </row>
    <row r="29" spans="1:9" x14ac:dyDescent="0.3">
      <c r="A29" s="87" t="s">
        <v>312</v>
      </c>
      <c r="B29" s="89" t="s">
        <v>264</v>
      </c>
      <c r="C29" s="89" t="s">
        <v>265</v>
      </c>
      <c r="D29" s="89">
        <v>1</v>
      </c>
      <c r="E29" s="89" t="s">
        <v>257</v>
      </c>
      <c r="G29" s="48"/>
      <c r="H29" s="49"/>
      <c r="I29" s="48"/>
    </row>
    <row r="30" spans="1:9" ht="57" x14ac:dyDescent="0.3">
      <c r="A30" s="87" t="s">
        <v>127</v>
      </c>
      <c r="B30" s="88" t="s">
        <v>391</v>
      </c>
      <c r="C30" s="89" t="s">
        <v>4</v>
      </c>
      <c r="D30" s="89">
        <v>1</v>
      </c>
      <c r="E30" s="89" t="s">
        <v>251</v>
      </c>
      <c r="G30" s="48"/>
      <c r="H30" s="49"/>
      <c r="I30" s="48"/>
    </row>
    <row r="31" spans="1:9" x14ac:dyDescent="0.3">
      <c r="A31" s="87" t="s">
        <v>128</v>
      </c>
      <c r="B31" s="89" t="s">
        <v>30</v>
      </c>
      <c r="C31" s="89" t="s">
        <v>7</v>
      </c>
      <c r="D31" s="89">
        <v>1</v>
      </c>
      <c r="E31" s="89" t="s">
        <v>251</v>
      </c>
    </row>
    <row r="32" spans="1:9" x14ac:dyDescent="0.3">
      <c r="A32" s="87" t="s">
        <v>266</v>
      </c>
      <c r="B32" s="89" t="s">
        <v>392</v>
      </c>
      <c r="C32" s="89" t="s">
        <v>267</v>
      </c>
      <c r="D32" s="89">
        <v>1</v>
      </c>
      <c r="E32" s="89" t="s">
        <v>251</v>
      </c>
    </row>
    <row r="33" spans="1:5" ht="28.5" x14ac:dyDescent="0.3">
      <c r="A33" s="87" t="s">
        <v>393</v>
      </c>
      <c r="B33" s="88" t="s">
        <v>394</v>
      </c>
      <c r="C33" s="89" t="s">
        <v>4</v>
      </c>
      <c r="D33" s="89">
        <v>3</v>
      </c>
      <c r="E33" s="89" t="s">
        <v>251</v>
      </c>
    </row>
    <row r="34" spans="1:5" ht="28.5" x14ac:dyDescent="0.3">
      <c r="A34" s="87" t="s">
        <v>488</v>
      </c>
      <c r="B34" s="88" t="s">
        <v>394</v>
      </c>
      <c r="C34" s="89" t="s">
        <v>4</v>
      </c>
      <c r="D34" s="89">
        <v>3</v>
      </c>
      <c r="E34" s="89" t="s">
        <v>251</v>
      </c>
    </row>
    <row r="35" spans="1:5" x14ac:dyDescent="0.3">
      <c r="A35" s="87" t="s">
        <v>31</v>
      </c>
      <c r="B35" s="89" t="s">
        <v>32</v>
      </c>
      <c r="C35" s="89" t="s">
        <v>33</v>
      </c>
      <c r="D35" s="89">
        <v>3</v>
      </c>
      <c r="E35" s="89" t="s">
        <v>251</v>
      </c>
    </row>
    <row r="36" spans="1:5" x14ac:dyDescent="0.3">
      <c r="A36" s="87" t="s">
        <v>218</v>
      </c>
      <c r="B36" s="88" t="s">
        <v>395</v>
      </c>
      <c r="C36" s="89" t="s">
        <v>34</v>
      </c>
      <c r="D36" s="89">
        <v>1</v>
      </c>
      <c r="E36" s="89" t="s">
        <v>257</v>
      </c>
    </row>
    <row r="37" spans="1:5" x14ac:dyDescent="0.3">
      <c r="A37" s="87" t="s">
        <v>94</v>
      </c>
      <c r="B37" s="88" t="s">
        <v>395</v>
      </c>
      <c r="C37" s="89" t="s">
        <v>34</v>
      </c>
      <c r="D37" s="89">
        <v>1</v>
      </c>
      <c r="E37" s="89" t="s">
        <v>257</v>
      </c>
    </row>
    <row r="38" spans="1:5" x14ac:dyDescent="0.3">
      <c r="A38" s="87" t="s">
        <v>458</v>
      </c>
      <c r="B38" s="89" t="s">
        <v>269</v>
      </c>
      <c r="C38" s="89" t="s">
        <v>19</v>
      </c>
      <c r="D38" s="89">
        <v>1</v>
      </c>
      <c r="E38" s="89" t="s">
        <v>257</v>
      </c>
    </row>
    <row r="39" spans="1:5" x14ac:dyDescent="0.3">
      <c r="A39" s="87" t="s">
        <v>95</v>
      </c>
      <c r="B39" s="89" t="s">
        <v>95</v>
      </c>
      <c r="C39" s="89" t="s">
        <v>215</v>
      </c>
      <c r="D39" s="89">
        <v>2</v>
      </c>
      <c r="E39" s="89" t="s">
        <v>257</v>
      </c>
    </row>
    <row r="40" spans="1:5" x14ac:dyDescent="0.3">
      <c r="A40" s="87" t="s">
        <v>35</v>
      </c>
      <c r="B40" s="88" t="s">
        <v>381</v>
      </c>
      <c r="C40" s="89" t="s">
        <v>12</v>
      </c>
      <c r="D40" s="89">
        <v>1</v>
      </c>
      <c r="E40" s="89" t="s">
        <v>251</v>
      </c>
    </row>
    <row r="41" spans="1:5" x14ac:dyDescent="0.3">
      <c r="A41" s="87" t="s">
        <v>268</v>
      </c>
      <c r="B41" s="88" t="s">
        <v>30</v>
      </c>
      <c r="C41" s="89" t="s">
        <v>7</v>
      </c>
      <c r="D41" s="89">
        <v>1</v>
      </c>
      <c r="E41" s="89" t="s">
        <v>257</v>
      </c>
    </row>
    <row r="42" spans="1:5" ht="42.75" x14ac:dyDescent="0.3">
      <c r="A42" s="87" t="s">
        <v>36</v>
      </c>
      <c r="B42" s="88" t="s">
        <v>397</v>
      </c>
      <c r="C42" s="89" t="s">
        <v>15</v>
      </c>
      <c r="D42" s="89">
        <v>1</v>
      </c>
      <c r="E42" s="89" t="s">
        <v>257</v>
      </c>
    </row>
    <row r="43" spans="1:5" x14ac:dyDescent="0.3">
      <c r="A43" s="87" t="s">
        <v>37</v>
      </c>
      <c r="B43" s="89" t="s">
        <v>38</v>
      </c>
      <c r="C43" s="89" t="s">
        <v>12</v>
      </c>
      <c r="D43" s="89">
        <v>3</v>
      </c>
      <c r="E43" s="89" t="s">
        <v>251</v>
      </c>
    </row>
    <row r="44" spans="1:5" x14ac:dyDescent="0.3">
      <c r="A44" s="87" t="s">
        <v>39</v>
      </c>
      <c r="B44" s="89" t="s">
        <v>40</v>
      </c>
      <c r="C44" s="89" t="s">
        <v>3</v>
      </c>
      <c r="D44" s="89">
        <v>1</v>
      </c>
      <c r="E44" s="89" t="s">
        <v>251</v>
      </c>
    </row>
    <row r="45" spans="1:5" x14ac:dyDescent="0.3">
      <c r="A45" s="87" t="s">
        <v>41</v>
      </c>
      <c r="B45" s="89" t="s">
        <v>382</v>
      </c>
      <c r="C45" s="89" t="s">
        <v>7</v>
      </c>
      <c r="D45" s="89">
        <v>1</v>
      </c>
      <c r="E45" s="89" t="s">
        <v>251</v>
      </c>
    </row>
    <row r="46" spans="1:5" x14ac:dyDescent="0.3">
      <c r="A46" s="87" t="s">
        <v>42</v>
      </c>
      <c r="B46" s="89" t="s">
        <v>58</v>
      </c>
      <c r="C46" s="89" t="s">
        <v>33</v>
      </c>
      <c r="D46" s="89">
        <v>3</v>
      </c>
      <c r="E46" s="89" t="s">
        <v>251</v>
      </c>
    </row>
    <row r="47" spans="1:5" ht="85.5" x14ac:dyDescent="0.3">
      <c r="A47" s="87" t="s">
        <v>129</v>
      </c>
      <c r="B47" s="88" t="s">
        <v>398</v>
      </c>
      <c r="C47" s="89" t="s">
        <v>60</v>
      </c>
      <c r="D47" s="89">
        <v>1</v>
      </c>
      <c r="E47" s="89" t="s">
        <v>251</v>
      </c>
    </row>
    <row r="48" spans="1:5" x14ac:dyDescent="0.3">
      <c r="A48" s="87" t="s">
        <v>43</v>
      </c>
      <c r="B48" s="89" t="s">
        <v>61</v>
      </c>
      <c r="C48" s="89" t="s">
        <v>62</v>
      </c>
      <c r="D48" s="89">
        <v>1</v>
      </c>
      <c r="E48" s="89" t="s">
        <v>257</v>
      </c>
    </row>
    <row r="49" spans="1:5" x14ac:dyDescent="0.3">
      <c r="A49" s="87" t="s">
        <v>212</v>
      </c>
      <c r="B49" s="89" t="s">
        <v>63</v>
      </c>
      <c r="C49" s="89" t="s">
        <v>33</v>
      </c>
      <c r="D49" s="89">
        <v>3</v>
      </c>
      <c r="E49" s="89" t="s">
        <v>251</v>
      </c>
    </row>
    <row r="50" spans="1:5" x14ac:dyDescent="0.3">
      <c r="A50" s="125" t="s">
        <v>326</v>
      </c>
      <c r="B50" s="89" t="s">
        <v>327</v>
      </c>
      <c r="C50" s="89" t="s">
        <v>15</v>
      </c>
      <c r="D50" s="89">
        <v>1</v>
      </c>
      <c r="E50" s="89" t="s">
        <v>251</v>
      </c>
    </row>
    <row r="51" spans="1:5" x14ac:dyDescent="0.3">
      <c r="A51" s="87" t="s">
        <v>44</v>
      </c>
      <c r="B51" s="89" t="s">
        <v>64</v>
      </c>
      <c r="C51" s="89" t="s">
        <v>4</v>
      </c>
      <c r="D51" s="89">
        <v>3</v>
      </c>
      <c r="E51" s="89" t="s">
        <v>251</v>
      </c>
    </row>
    <row r="52" spans="1:5" x14ac:dyDescent="0.3">
      <c r="A52" s="87" t="s">
        <v>45</v>
      </c>
      <c r="B52" s="89" t="s">
        <v>383</v>
      </c>
      <c r="C52" s="89" t="s">
        <v>4</v>
      </c>
      <c r="D52" s="89">
        <v>1</v>
      </c>
      <c r="E52" s="89" t="s">
        <v>257</v>
      </c>
    </row>
    <row r="53" spans="1:5" ht="128.25" x14ac:dyDescent="0.3">
      <c r="A53" s="87" t="s">
        <v>46</v>
      </c>
      <c r="B53" s="88" t="s">
        <v>399</v>
      </c>
      <c r="C53" s="89" t="s">
        <v>83</v>
      </c>
      <c r="D53" s="89">
        <v>1</v>
      </c>
      <c r="E53" s="89" t="s">
        <v>257</v>
      </c>
    </row>
    <row r="54" spans="1:5" x14ac:dyDescent="0.3">
      <c r="A54" s="87" t="s">
        <v>130</v>
      </c>
      <c r="B54" s="88" t="s">
        <v>330</v>
      </c>
      <c r="C54" s="89" t="s">
        <v>4</v>
      </c>
      <c r="D54" s="89">
        <v>3</v>
      </c>
      <c r="E54" s="89" t="s">
        <v>251</v>
      </c>
    </row>
    <row r="55" spans="1:5" x14ac:dyDescent="0.3">
      <c r="A55" s="87" t="s">
        <v>270</v>
      </c>
      <c r="B55" s="88" t="s">
        <v>332</v>
      </c>
      <c r="C55" s="89" t="s">
        <v>271</v>
      </c>
      <c r="D55" s="89">
        <v>1</v>
      </c>
      <c r="E55" s="89" t="s">
        <v>251</v>
      </c>
    </row>
    <row r="56" spans="1:5" x14ac:dyDescent="0.3">
      <c r="A56" s="87" t="s">
        <v>47</v>
      </c>
      <c r="B56" s="89" t="s">
        <v>65</v>
      </c>
      <c r="C56" s="89" t="s">
        <v>7</v>
      </c>
      <c r="D56" s="89">
        <v>1</v>
      </c>
      <c r="E56" s="89" t="s">
        <v>251</v>
      </c>
    </row>
    <row r="57" spans="1:5" x14ac:dyDescent="0.3">
      <c r="A57" s="87" t="s">
        <v>48</v>
      </c>
      <c r="B57" s="88" t="s">
        <v>136</v>
      </c>
      <c r="C57" s="89" t="s">
        <v>66</v>
      </c>
      <c r="D57" s="89">
        <v>1</v>
      </c>
      <c r="E57" s="89" t="s">
        <v>251</v>
      </c>
    </row>
    <row r="58" spans="1:5" ht="28.5" x14ac:dyDescent="0.3">
      <c r="A58" s="87" t="s">
        <v>135</v>
      </c>
      <c r="B58" s="88" t="s">
        <v>425</v>
      </c>
      <c r="C58" s="89" t="s">
        <v>67</v>
      </c>
      <c r="D58" s="89">
        <v>1</v>
      </c>
      <c r="E58" s="89" t="s">
        <v>251</v>
      </c>
    </row>
    <row r="59" spans="1:5" x14ac:dyDescent="0.3">
      <c r="A59" s="87" t="s">
        <v>331</v>
      </c>
      <c r="B59" s="88" t="s">
        <v>400</v>
      </c>
      <c r="C59" s="89" t="s">
        <v>68</v>
      </c>
      <c r="D59" s="89">
        <v>3</v>
      </c>
      <c r="E59" s="89" t="s">
        <v>251</v>
      </c>
    </row>
    <row r="60" spans="1:5" ht="28.5" x14ac:dyDescent="0.3">
      <c r="A60" s="87" t="s">
        <v>49</v>
      </c>
      <c r="B60" s="88" t="s">
        <v>401</v>
      </c>
      <c r="C60" s="89" t="s">
        <v>4</v>
      </c>
      <c r="D60" s="89">
        <v>3</v>
      </c>
      <c r="E60" s="89" t="s">
        <v>251</v>
      </c>
    </row>
    <row r="61" spans="1:5" x14ac:dyDescent="0.3">
      <c r="A61" s="87" t="s">
        <v>96</v>
      </c>
      <c r="B61" s="88" t="s">
        <v>272</v>
      </c>
      <c r="C61" s="89" t="s">
        <v>140</v>
      </c>
      <c r="D61" s="89">
        <v>1</v>
      </c>
      <c r="E61" s="89" t="s">
        <v>257</v>
      </c>
    </row>
    <row r="62" spans="1:5" x14ac:dyDescent="0.3">
      <c r="A62" s="87" t="s">
        <v>50</v>
      </c>
      <c r="B62" s="88" t="s">
        <v>363</v>
      </c>
      <c r="C62" s="89" t="s">
        <v>66</v>
      </c>
      <c r="D62" s="89">
        <v>2</v>
      </c>
      <c r="E62" s="89" t="s">
        <v>251</v>
      </c>
    </row>
    <row r="63" spans="1:5" x14ac:dyDescent="0.3">
      <c r="A63" s="87" t="s">
        <v>51</v>
      </c>
      <c r="B63" s="89" t="s">
        <v>51</v>
      </c>
      <c r="C63" s="89" t="s">
        <v>215</v>
      </c>
      <c r="D63" s="89">
        <v>1</v>
      </c>
      <c r="E63" s="89" t="s">
        <v>257</v>
      </c>
    </row>
    <row r="64" spans="1:5" x14ac:dyDescent="0.3">
      <c r="A64" s="87" t="s">
        <v>131</v>
      </c>
      <c r="B64" s="89" t="s">
        <v>71</v>
      </c>
      <c r="C64" s="89" t="s">
        <v>12</v>
      </c>
      <c r="D64" s="89">
        <v>2</v>
      </c>
      <c r="E64" s="89" t="s">
        <v>251</v>
      </c>
    </row>
    <row r="65" spans="1:5" x14ac:dyDescent="0.3">
      <c r="A65" s="87" t="s">
        <v>97</v>
      </c>
      <c r="B65" s="89" t="s">
        <v>72</v>
      </c>
      <c r="C65" s="89" t="s">
        <v>12</v>
      </c>
      <c r="D65" s="89">
        <v>3</v>
      </c>
      <c r="E65" s="89" t="s">
        <v>251</v>
      </c>
    </row>
    <row r="66" spans="1:5" ht="28.5" x14ac:dyDescent="0.3">
      <c r="A66" s="87" t="s">
        <v>52</v>
      </c>
      <c r="B66" s="88" t="s">
        <v>347</v>
      </c>
      <c r="C66" s="89" t="s">
        <v>4</v>
      </c>
      <c r="D66" s="89">
        <v>2</v>
      </c>
      <c r="E66" s="89" t="s">
        <v>251</v>
      </c>
    </row>
    <row r="67" spans="1:5" x14ac:dyDescent="0.3">
      <c r="A67" s="87" t="s">
        <v>53</v>
      </c>
      <c r="B67" s="89" t="s">
        <v>73</v>
      </c>
      <c r="C67" s="89" t="s">
        <v>12</v>
      </c>
      <c r="D67" s="89">
        <v>1</v>
      </c>
      <c r="E67" s="89" t="s">
        <v>251</v>
      </c>
    </row>
    <row r="68" spans="1:5" x14ac:dyDescent="0.3">
      <c r="A68" s="87" t="s">
        <v>54</v>
      </c>
      <c r="B68" s="89" t="s">
        <v>402</v>
      </c>
      <c r="C68" s="89" t="s">
        <v>10</v>
      </c>
      <c r="D68" s="89">
        <v>1</v>
      </c>
      <c r="E68" s="89" t="s">
        <v>251</v>
      </c>
    </row>
    <row r="69" spans="1:5" ht="28.5" x14ac:dyDescent="0.3">
      <c r="A69" s="87" t="s">
        <v>313</v>
      </c>
      <c r="B69" s="88" t="s">
        <v>403</v>
      </c>
      <c r="C69" s="89" t="s">
        <v>275</v>
      </c>
      <c r="D69" s="89">
        <v>1</v>
      </c>
      <c r="E69" s="89" t="s">
        <v>251</v>
      </c>
    </row>
    <row r="70" spans="1:5" x14ac:dyDescent="0.3">
      <c r="A70" s="87" t="s">
        <v>273</v>
      </c>
      <c r="B70" s="89" t="s">
        <v>274</v>
      </c>
      <c r="C70" s="89" t="s">
        <v>12</v>
      </c>
      <c r="D70" s="89">
        <v>1</v>
      </c>
      <c r="E70" s="89" t="s">
        <v>251</v>
      </c>
    </row>
    <row r="71" spans="1:5" x14ac:dyDescent="0.3">
      <c r="A71" s="87" t="s">
        <v>314</v>
      </c>
      <c r="B71" s="89" t="s">
        <v>353</v>
      </c>
      <c r="C71" s="89" t="s">
        <v>12</v>
      </c>
      <c r="D71" s="89">
        <v>1</v>
      </c>
      <c r="E71" s="89" t="s">
        <v>251</v>
      </c>
    </row>
    <row r="72" spans="1:5" x14ac:dyDescent="0.3">
      <c r="A72" s="87" t="s">
        <v>276</v>
      </c>
      <c r="B72" s="89" t="s">
        <v>277</v>
      </c>
      <c r="C72" s="89" t="s">
        <v>278</v>
      </c>
      <c r="D72" s="89">
        <v>1</v>
      </c>
      <c r="E72" s="89" t="s">
        <v>251</v>
      </c>
    </row>
    <row r="73" spans="1:5" x14ac:dyDescent="0.3">
      <c r="A73" s="87" t="s">
        <v>55</v>
      </c>
      <c r="B73" s="89" t="s">
        <v>55</v>
      </c>
      <c r="C73" s="89" t="s">
        <v>215</v>
      </c>
      <c r="D73" s="89">
        <v>1</v>
      </c>
      <c r="E73" s="89" t="s">
        <v>251</v>
      </c>
    </row>
    <row r="74" spans="1:5" ht="57" x14ac:dyDescent="0.3">
      <c r="A74" s="87" t="s">
        <v>74</v>
      </c>
      <c r="B74" s="88" t="s">
        <v>333</v>
      </c>
      <c r="C74" s="89" t="s">
        <v>60</v>
      </c>
      <c r="D74" s="89">
        <v>1</v>
      </c>
      <c r="E74" s="89" t="s">
        <v>251</v>
      </c>
    </row>
    <row r="75" spans="1:5" x14ac:dyDescent="0.3">
      <c r="A75" s="87" t="s">
        <v>315</v>
      </c>
      <c r="B75" s="88" t="s">
        <v>280</v>
      </c>
      <c r="C75" s="89" t="s">
        <v>279</v>
      </c>
      <c r="D75" s="89">
        <v>3</v>
      </c>
      <c r="E75" s="89" t="s">
        <v>257</v>
      </c>
    </row>
    <row r="76" spans="1:5" x14ac:dyDescent="0.3">
      <c r="A76" s="87" t="s">
        <v>75</v>
      </c>
      <c r="B76" s="89" t="s">
        <v>346</v>
      </c>
      <c r="C76" s="89" t="s">
        <v>4</v>
      </c>
      <c r="D76" s="89">
        <v>2</v>
      </c>
      <c r="E76" s="89" t="s">
        <v>257</v>
      </c>
    </row>
    <row r="77" spans="1:5" x14ac:dyDescent="0.3">
      <c r="A77" s="87" t="s">
        <v>233</v>
      </c>
      <c r="B77" s="89" t="s">
        <v>77</v>
      </c>
      <c r="C77" s="89" t="s">
        <v>12</v>
      </c>
      <c r="D77" s="89">
        <v>1</v>
      </c>
      <c r="E77" s="89" t="s">
        <v>251</v>
      </c>
    </row>
    <row r="78" spans="1:5" x14ac:dyDescent="0.3">
      <c r="A78" s="87" t="s">
        <v>281</v>
      </c>
      <c r="B78" s="89" t="s">
        <v>282</v>
      </c>
      <c r="C78" s="89" t="s">
        <v>33</v>
      </c>
      <c r="D78" s="89">
        <v>1</v>
      </c>
      <c r="E78" s="89" t="s">
        <v>251</v>
      </c>
    </row>
    <row r="79" spans="1:5" x14ac:dyDescent="0.3">
      <c r="A79" s="87" t="s">
        <v>78</v>
      </c>
      <c r="B79" s="89" t="s">
        <v>79</v>
      </c>
      <c r="C79" s="89" t="s">
        <v>12</v>
      </c>
      <c r="D79" s="89">
        <v>1</v>
      </c>
      <c r="E79" s="89" t="s">
        <v>251</v>
      </c>
    </row>
    <row r="80" spans="1:5" ht="42.75" x14ac:dyDescent="0.3">
      <c r="A80" s="124" t="s">
        <v>373</v>
      </c>
      <c r="B80" s="88" t="s">
        <v>404</v>
      </c>
      <c r="C80" s="89" t="s">
        <v>15</v>
      </c>
      <c r="D80" s="89">
        <v>1</v>
      </c>
      <c r="E80" s="89" t="s">
        <v>251</v>
      </c>
    </row>
    <row r="81" spans="1:5" ht="42.75" x14ac:dyDescent="0.3">
      <c r="A81" s="124" t="s">
        <v>373</v>
      </c>
      <c r="B81" s="88" t="s">
        <v>405</v>
      </c>
      <c r="C81" s="89" t="s">
        <v>15</v>
      </c>
      <c r="D81" s="89">
        <v>1</v>
      </c>
      <c r="E81" s="89" t="s">
        <v>257</v>
      </c>
    </row>
    <row r="82" spans="1:5" ht="28.5" x14ac:dyDescent="0.3">
      <c r="A82" s="124" t="s">
        <v>470</v>
      </c>
      <c r="B82" s="88" t="s">
        <v>354</v>
      </c>
      <c r="C82" s="89" t="s">
        <v>154</v>
      </c>
      <c r="D82" s="89">
        <v>1</v>
      </c>
      <c r="E82" s="89" t="s">
        <v>251</v>
      </c>
    </row>
    <row r="83" spans="1:5" x14ac:dyDescent="0.3">
      <c r="A83" s="87" t="s">
        <v>99</v>
      </c>
      <c r="B83" s="89" t="s">
        <v>81</v>
      </c>
      <c r="C83" s="89" t="s">
        <v>33</v>
      </c>
      <c r="D83" s="89">
        <v>1</v>
      </c>
      <c r="E83" s="89" t="s">
        <v>251</v>
      </c>
    </row>
    <row r="84" spans="1:5" ht="28.5" x14ac:dyDescent="0.3">
      <c r="A84" s="124" t="s">
        <v>82</v>
      </c>
      <c r="B84" s="88" t="s">
        <v>406</v>
      </c>
      <c r="C84" s="89" t="s">
        <v>83</v>
      </c>
      <c r="D84" s="89">
        <v>1</v>
      </c>
      <c r="E84" s="89" t="s">
        <v>257</v>
      </c>
    </row>
    <row r="85" spans="1:5" ht="28.5" x14ac:dyDescent="0.3">
      <c r="A85" s="124" t="s">
        <v>82</v>
      </c>
      <c r="B85" s="88" t="s">
        <v>407</v>
      </c>
      <c r="C85" s="89" t="s">
        <v>83</v>
      </c>
      <c r="D85" s="89">
        <v>1</v>
      </c>
      <c r="E85" s="89" t="s">
        <v>251</v>
      </c>
    </row>
    <row r="86" spans="1:5" x14ac:dyDescent="0.3">
      <c r="A86" s="87" t="s">
        <v>84</v>
      </c>
      <c r="B86" s="89" t="s">
        <v>85</v>
      </c>
      <c r="C86" s="89" t="s">
        <v>7</v>
      </c>
      <c r="D86" s="89">
        <v>3</v>
      </c>
      <c r="E86" s="89" t="s">
        <v>251</v>
      </c>
    </row>
    <row r="87" spans="1:5" x14ac:dyDescent="0.3">
      <c r="A87" s="87" t="s">
        <v>86</v>
      </c>
      <c r="B87" s="89" t="s">
        <v>87</v>
      </c>
      <c r="C87" s="89" t="s">
        <v>12</v>
      </c>
      <c r="D87" s="89">
        <v>3</v>
      </c>
      <c r="E87" s="89" t="s">
        <v>251</v>
      </c>
    </row>
    <row r="88" spans="1:5" x14ac:dyDescent="0.3">
      <c r="A88" s="87" t="s">
        <v>88</v>
      </c>
      <c r="B88" s="88" t="s">
        <v>139</v>
      </c>
      <c r="C88" s="89" t="s">
        <v>89</v>
      </c>
      <c r="D88" s="89">
        <v>3</v>
      </c>
      <c r="E88" s="89" t="s">
        <v>257</v>
      </c>
    </row>
    <row r="89" spans="1:5" x14ac:dyDescent="0.3">
      <c r="A89" s="87" t="s">
        <v>283</v>
      </c>
      <c r="B89" s="88" t="s">
        <v>284</v>
      </c>
      <c r="C89" s="89" t="s">
        <v>12</v>
      </c>
      <c r="D89" s="89">
        <v>1</v>
      </c>
      <c r="E89" s="89" t="s">
        <v>251</v>
      </c>
    </row>
    <row r="90" spans="1:5" x14ac:dyDescent="0.3">
      <c r="A90" s="87" t="s">
        <v>426</v>
      </c>
      <c r="B90" s="88" t="s">
        <v>384</v>
      </c>
      <c r="C90" s="89" t="s">
        <v>66</v>
      </c>
      <c r="D90" s="89">
        <v>1</v>
      </c>
      <c r="E90" s="89" t="s">
        <v>257</v>
      </c>
    </row>
    <row r="91" spans="1:5" x14ac:dyDescent="0.3">
      <c r="A91" s="87" t="s">
        <v>316</v>
      </c>
      <c r="B91" s="88" t="s">
        <v>329</v>
      </c>
      <c r="C91" s="89" t="s">
        <v>285</v>
      </c>
      <c r="D91" s="89">
        <v>1</v>
      </c>
      <c r="E91" s="89" t="s">
        <v>251</v>
      </c>
    </row>
    <row r="92" spans="1:5" x14ac:dyDescent="0.3">
      <c r="A92" s="87" t="s">
        <v>317</v>
      </c>
      <c r="B92" s="88" t="s">
        <v>286</v>
      </c>
      <c r="C92" s="89" t="s">
        <v>4</v>
      </c>
      <c r="D92" s="89">
        <v>1</v>
      </c>
      <c r="E92" s="89" t="s">
        <v>251</v>
      </c>
    </row>
    <row r="93" spans="1:5" ht="28.5" x14ac:dyDescent="0.3">
      <c r="A93" s="87" t="s">
        <v>90</v>
      </c>
      <c r="B93" s="88" t="s">
        <v>408</v>
      </c>
      <c r="C93" s="89" t="s">
        <v>10</v>
      </c>
      <c r="D93" s="89">
        <v>1</v>
      </c>
      <c r="E93" s="89" t="s">
        <v>251</v>
      </c>
    </row>
    <row r="94" spans="1:5" x14ac:dyDescent="0.3">
      <c r="A94" s="87" t="s">
        <v>91</v>
      </c>
      <c r="B94" s="89" t="s">
        <v>92</v>
      </c>
      <c r="C94" s="89" t="s">
        <v>33</v>
      </c>
      <c r="D94" s="89">
        <v>2</v>
      </c>
      <c r="E94" s="89" t="s">
        <v>251</v>
      </c>
    </row>
    <row r="95" spans="1:5" x14ac:dyDescent="0.3">
      <c r="A95" s="87" t="s">
        <v>93</v>
      </c>
      <c r="B95" s="89" t="s">
        <v>409</v>
      </c>
      <c r="C95" s="89" t="s">
        <v>33</v>
      </c>
      <c r="D95" s="89">
        <v>1</v>
      </c>
      <c r="E95" s="89" t="s">
        <v>251</v>
      </c>
    </row>
    <row r="96" spans="1:5" ht="57" x14ac:dyDescent="0.3">
      <c r="A96" s="87" t="s">
        <v>100</v>
      </c>
      <c r="B96" s="88" t="s">
        <v>371</v>
      </c>
      <c r="C96" s="89" t="s">
        <v>215</v>
      </c>
      <c r="D96" s="89">
        <v>2</v>
      </c>
      <c r="E96" s="89" t="s">
        <v>257</v>
      </c>
    </row>
    <row r="97" spans="1:5" x14ac:dyDescent="0.3">
      <c r="A97" s="87" t="s">
        <v>141</v>
      </c>
      <c r="B97" s="89" t="s">
        <v>367</v>
      </c>
      <c r="C97" s="89" t="s">
        <v>4</v>
      </c>
      <c r="D97" s="89">
        <v>2</v>
      </c>
      <c r="E97" s="89" t="s">
        <v>257</v>
      </c>
    </row>
    <row r="98" spans="1:5" x14ac:dyDescent="0.3">
      <c r="A98" s="87" t="s">
        <v>142</v>
      </c>
      <c r="B98" s="88" t="s">
        <v>143</v>
      </c>
      <c r="C98" s="89" t="s">
        <v>7</v>
      </c>
      <c r="D98" s="89">
        <v>1</v>
      </c>
      <c r="E98" s="89" t="s">
        <v>251</v>
      </c>
    </row>
    <row r="99" spans="1:5" x14ac:dyDescent="0.3">
      <c r="A99" s="87" t="s">
        <v>101</v>
      </c>
      <c r="B99" s="88" t="s">
        <v>144</v>
      </c>
      <c r="C99" s="89" t="s">
        <v>33</v>
      </c>
      <c r="D99" s="89">
        <v>2</v>
      </c>
      <c r="E99" s="89" t="s">
        <v>251</v>
      </c>
    </row>
    <row r="100" spans="1:5" x14ac:dyDescent="0.3">
      <c r="A100" s="87" t="s">
        <v>145</v>
      </c>
      <c r="B100" s="88" t="s">
        <v>146</v>
      </c>
      <c r="C100" s="89" t="s">
        <v>12</v>
      </c>
      <c r="D100" s="89">
        <v>3</v>
      </c>
      <c r="E100" s="89" t="s">
        <v>251</v>
      </c>
    </row>
    <row r="101" spans="1:5" x14ac:dyDescent="0.3">
      <c r="A101" s="87" t="s">
        <v>147</v>
      </c>
      <c r="B101" s="88" t="s">
        <v>355</v>
      </c>
      <c r="C101" s="89" t="s">
        <v>385</v>
      </c>
      <c r="D101" s="89">
        <v>3</v>
      </c>
      <c r="E101" s="89" t="s">
        <v>251</v>
      </c>
    </row>
    <row r="102" spans="1:5" x14ac:dyDescent="0.3">
      <c r="A102" s="87" t="s">
        <v>148</v>
      </c>
      <c r="B102" s="88" t="s">
        <v>149</v>
      </c>
      <c r="C102" s="89" t="s">
        <v>4</v>
      </c>
      <c r="D102" s="89">
        <v>3</v>
      </c>
      <c r="E102" s="89" t="s">
        <v>251</v>
      </c>
    </row>
    <row r="103" spans="1:5" ht="71.25" x14ac:dyDescent="0.3">
      <c r="A103" s="87" t="s">
        <v>287</v>
      </c>
      <c r="B103" s="88" t="s">
        <v>356</v>
      </c>
      <c r="C103" s="89" t="s">
        <v>288</v>
      </c>
      <c r="D103" s="89">
        <v>1</v>
      </c>
      <c r="E103" s="89" t="s">
        <v>251</v>
      </c>
    </row>
    <row r="104" spans="1:5" x14ac:dyDescent="0.3">
      <c r="A104" s="87" t="s">
        <v>150</v>
      </c>
      <c r="B104" s="88" t="s">
        <v>410</v>
      </c>
      <c r="C104" s="89" t="s">
        <v>151</v>
      </c>
      <c r="D104" s="89">
        <v>2</v>
      </c>
      <c r="E104" s="89" t="s">
        <v>251</v>
      </c>
    </row>
    <row r="105" spans="1:5" x14ac:dyDescent="0.3">
      <c r="A105" s="87" t="s">
        <v>152</v>
      </c>
      <c r="B105" s="88" t="s">
        <v>153</v>
      </c>
      <c r="C105" s="89" t="s">
        <v>154</v>
      </c>
      <c r="D105" s="89">
        <v>1</v>
      </c>
      <c r="E105" s="89" t="s">
        <v>251</v>
      </c>
    </row>
    <row r="106" spans="1:5" ht="42.75" x14ac:dyDescent="0.3">
      <c r="A106" s="124" t="s">
        <v>368</v>
      </c>
      <c r="B106" s="88" t="s">
        <v>411</v>
      </c>
      <c r="C106" s="89" t="s">
        <v>289</v>
      </c>
      <c r="D106" s="89">
        <v>1</v>
      </c>
      <c r="E106" s="89" t="s">
        <v>251</v>
      </c>
    </row>
    <row r="107" spans="1:5" ht="42.75" x14ac:dyDescent="0.3">
      <c r="A107" s="87" t="s">
        <v>368</v>
      </c>
      <c r="B107" s="88" t="s">
        <v>463</v>
      </c>
      <c r="C107" s="89" t="s">
        <v>289</v>
      </c>
      <c r="D107" s="89">
        <v>1</v>
      </c>
      <c r="E107" s="89" t="s">
        <v>257</v>
      </c>
    </row>
    <row r="108" spans="1:5" ht="28.5" x14ac:dyDescent="0.3">
      <c r="A108" s="87" t="s">
        <v>155</v>
      </c>
      <c r="B108" s="88" t="s">
        <v>412</v>
      </c>
      <c r="C108" s="89" t="s">
        <v>83</v>
      </c>
      <c r="D108" s="89">
        <v>1</v>
      </c>
      <c r="E108" s="89" t="s">
        <v>251</v>
      </c>
    </row>
    <row r="109" spans="1:5" x14ac:dyDescent="0.3">
      <c r="A109" s="87" t="s">
        <v>236</v>
      </c>
      <c r="B109" s="88" t="s">
        <v>334</v>
      </c>
      <c r="C109" s="89" t="s">
        <v>215</v>
      </c>
      <c r="D109" s="89">
        <v>1</v>
      </c>
      <c r="E109" s="89" t="s">
        <v>251</v>
      </c>
    </row>
    <row r="110" spans="1:5" x14ac:dyDescent="0.3">
      <c r="A110" s="87" t="s">
        <v>318</v>
      </c>
      <c r="B110" s="88" t="s">
        <v>357</v>
      </c>
      <c r="C110" s="89" t="s">
        <v>178</v>
      </c>
      <c r="D110" s="89">
        <v>1</v>
      </c>
      <c r="E110" s="89" t="s">
        <v>251</v>
      </c>
    </row>
    <row r="111" spans="1:5" ht="28.5" x14ac:dyDescent="0.3">
      <c r="A111" s="87" t="s">
        <v>102</v>
      </c>
      <c r="B111" s="88" t="s">
        <v>335</v>
      </c>
      <c r="C111" s="89" t="s">
        <v>375</v>
      </c>
      <c r="D111" s="89">
        <v>1</v>
      </c>
      <c r="E111" s="89" t="s">
        <v>251</v>
      </c>
    </row>
    <row r="112" spans="1:5" x14ac:dyDescent="0.3">
      <c r="A112" s="87" t="s">
        <v>156</v>
      </c>
      <c r="B112" s="88" t="s">
        <v>413</v>
      </c>
      <c r="C112" s="89" t="s">
        <v>157</v>
      </c>
      <c r="D112" s="89">
        <v>1</v>
      </c>
      <c r="E112" s="89" t="s">
        <v>251</v>
      </c>
    </row>
    <row r="113" spans="1:5" ht="30.75" customHeight="1" x14ac:dyDescent="0.3">
      <c r="A113" s="87" t="s">
        <v>290</v>
      </c>
      <c r="B113" s="89" t="s">
        <v>290</v>
      </c>
      <c r="C113" s="89" t="s">
        <v>12</v>
      </c>
      <c r="D113" s="89">
        <v>1</v>
      </c>
      <c r="E113" s="89" t="s">
        <v>251</v>
      </c>
    </row>
    <row r="114" spans="1:5" x14ac:dyDescent="0.3">
      <c r="A114" s="87" t="s">
        <v>158</v>
      </c>
      <c r="B114" s="88" t="s">
        <v>159</v>
      </c>
      <c r="C114" s="89" t="s">
        <v>12</v>
      </c>
      <c r="D114" s="89">
        <v>1</v>
      </c>
      <c r="E114" s="89" t="s">
        <v>251</v>
      </c>
    </row>
    <row r="115" spans="1:5" ht="28.5" x14ac:dyDescent="0.3">
      <c r="A115" s="87" t="s">
        <v>103</v>
      </c>
      <c r="B115" s="88" t="s">
        <v>414</v>
      </c>
      <c r="C115" s="89" t="s">
        <v>60</v>
      </c>
      <c r="D115" s="89">
        <v>1</v>
      </c>
      <c r="E115" s="89" t="s">
        <v>251</v>
      </c>
    </row>
    <row r="116" spans="1:5" x14ac:dyDescent="0.3">
      <c r="A116" s="87" t="s">
        <v>291</v>
      </c>
      <c r="B116" s="88" t="s">
        <v>291</v>
      </c>
      <c r="C116" s="89" t="s">
        <v>60</v>
      </c>
      <c r="D116" s="89">
        <v>1</v>
      </c>
      <c r="E116" s="89" t="s">
        <v>251</v>
      </c>
    </row>
    <row r="117" spans="1:5" x14ac:dyDescent="0.3">
      <c r="A117" s="87" t="s">
        <v>292</v>
      </c>
      <c r="B117" s="88" t="s">
        <v>336</v>
      </c>
      <c r="C117" s="89" t="s">
        <v>293</v>
      </c>
      <c r="D117" s="89">
        <v>1</v>
      </c>
      <c r="E117" s="89" t="s">
        <v>251</v>
      </c>
    </row>
    <row r="118" spans="1:5" x14ac:dyDescent="0.3">
      <c r="A118" s="87" t="s">
        <v>319</v>
      </c>
      <c r="B118" s="88" t="s">
        <v>358</v>
      </c>
      <c r="C118" s="89" t="s">
        <v>60</v>
      </c>
      <c r="D118" s="89">
        <v>1</v>
      </c>
      <c r="E118" s="89" t="s">
        <v>251</v>
      </c>
    </row>
    <row r="119" spans="1:5" ht="57" x14ac:dyDescent="0.3">
      <c r="A119" s="87" t="s">
        <v>320</v>
      </c>
      <c r="B119" s="88" t="s">
        <v>415</v>
      </c>
      <c r="C119" s="89" t="s">
        <v>294</v>
      </c>
      <c r="D119" s="89">
        <v>1</v>
      </c>
      <c r="E119" s="89" t="s">
        <v>257</v>
      </c>
    </row>
    <row r="120" spans="1:5" ht="28.5" x14ac:dyDescent="0.3">
      <c r="A120" s="87" t="s">
        <v>104</v>
      </c>
      <c r="B120" s="88" t="s">
        <v>416</v>
      </c>
      <c r="C120" s="89" t="s">
        <v>67</v>
      </c>
      <c r="D120" s="89">
        <v>1</v>
      </c>
      <c r="E120" s="89" t="s">
        <v>251</v>
      </c>
    </row>
    <row r="121" spans="1:5" x14ac:dyDescent="0.3">
      <c r="A121" s="87" t="s">
        <v>105</v>
      </c>
      <c r="B121" s="88" t="s">
        <v>160</v>
      </c>
      <c r="C121" s="89" t="s">
        <v>33</v>
      </c>
      <c r="D121" s="89">
        <v>2</v>
      </c>
      <c r="E121" s="89" t="s">
        <v>251</v>
      </c>
    </row>
    <row r="122" spans="1:5" x14ac:dyDescent="0.3">
      <c r="A122" s="87" t="s">
        <v>120</v>
      </c>
      <c r="B122" s="88" t="s">
        <v>161</v>
      </c>
      <c r="C122" s="89" t="s">
        <v>7</v>
      </c>
      <c r="D122" s="89">
        <v>1</v>
      </c>
      <c r="E122" s="89" t="s">
        <v>251</v>
      </c>
    </row>
    <row r="123" spans="1:5" x14ac:dyDescent="0.3">
      <c r="A123" s="87" t="s">
        <v>106</v>
      </c>
      <c r="B123" s="88" t="s">
        <v>162</v>
      </c>
      <c r="C123" s="89" t="s">
        <v>3</v>
      </c>
      <c r="D123" s="89">
        <v>2</v>
      </c>
      <c r="E123" s="89" t="s">
        <v>251</v>
      </c>
    </row>
    <row r="124" spans="1:5" ht="28.5" x14ac:dyDescent="0.3">
      <c r="A124" s="87" t="s">
        <v>107</v>
      </c>
      <c r="B124" s="88" t="s">
        <v>417</v>
      </c>
      <c r="C124" s="89" t="s">
        <v>76</v>
      </c>
      <c r="D124" s="89">
        <v>3</v>
      </c>
      <c r="E124" s="89" t="s">
        <v>251</v>
      </c>
    </row>
    <row r="125" spans="1:5" ht="28.5" x14ac:dyDescent="0.3">
      <c r="A125" s="87" t="s">
        <v>163</v>
      </c>
      <c r="B125" s="88" t="s">
        <v>378</v>
      </c>
      <c r="C125" s="89" t="s">
        <v>60</v>
      </c>
      <c r="D125" s="89">
        <v>1</v>
      </c>
      <c r="E125" s="89" t="s">
        <v>251</v>
      </c>
    </row>
    <row r="126" spans="1:5" x14ac:dyDescent="0.3">
      <c r="A126" s="87" t="s">
        <v>321</v>
      </c>
      <c r="B126" s="88" t="s">
        <v>359</v>
      </c>
      <c r="C126" s="89" t="s">
        <v>33</v>
      </c>
      <c r="D126" s="89">
        <v>1</v>
      </c>
      <c r="E126" s="89" t="s">
        <v>251</v>
      </c>
    </row>
    <row r="127" spans="1:5" x14ac:dyDescent="0.3">
      <c r="A127" s="87" t="s">
        <v>137</v>
      </c>
      <c r="B127" s="88" t="s">
        <v>337</v>
      </c>
      <c r="C127" s="89" t="s">
        <v>12</v>
      </c>
      <c r="D127" s="89">
        <v>2</v>
      </c>
      <c r="E127" s="89" t="s">
        <v>251</v>
      </c>
    </row>
    <row r="128" spans="1:5" x14ac:dyDescent="0.3">
      <c r="A128" s="87" t="s">
        <v>338</v>
      </c>
      <c r="B128" s="88" t="s">
        <v>418</v>
      </c>
      <c r="C128" s="89" t="s">
        <v>33</v>
      </c>
      <c r="D128" s="89">
        <v>2</v>
      </c>
      <c r="E128" s="89" t="s">
        <v>251</v>
      </c>
    </row>
    <row r="129" spans="1:5" ht="28.5" x14ac:dyDescent="0.3">
      <c r="A129" s="87" t="s">
        <v>164</v>
      </c>
      <c r="B129" s="88" t="s">
        <v>345</v>
      </c>
      <c r="C129" s="89" t="s">
        <v>12</v>
      </c>
      <c r="D129" s="89">
        <v>1</v>
      </c>
      <c r="E129" s="89" t="s">
        <v>251</v>
      </c>
    </row>
    <row r="130" spans="1:5" x14ac:dyDescent="0.3">
      <c r="A130" s="87" t="s">
        <v>322</v>
      </c>
      <c r="B130" s="88" t="s">
        <v>360</v>
      </c>
      <c r="C130" s="89" t="s">
        <v>295</v>
      </c>
      <c r="D130" s="89">
        <v>3</v>
      </c>
      <c r="E130" s="89" t="s">
        <v>251</v>
      </c>
    </row>
    <row r="131" spans="1:5" x14ac:dyDescent="0.3">
      <c r="A131" s="87" t="s">
        <v>323</v>
      </c>
      <c r="B131" s="88" t="s">
        <v>296</v>
      </c>
      <c r="C131" s="89" t="s">
        <v>3</v>
      </c>
      <c r="D131" s="89">
        <v>1</v>
      </c>
      <c r="E131" s="89" t="s">
        <v>251</v>
      </c>
    </row>
    <row r="132" spans="1:5" x14ac:dyDescent="0.3">
      <c r="A132" s="87" t="s">
        <v>110</v>
      </c>
      <c r="B132" s="88" t="s">
        <v>165</v>
      </c>
      <c r="C132" s="89" t="s">
        <v>33</v>
      </c>
      <c r="D132" s="89">
        <v>2</v>
      </c>
      <c r="E132" s="89" t="s">
        <v>251</v>
      </c>
    </row>
    <row r="133" spans="1:5" x14ac:dyDescent="0.3">
      <c r="A133" s="87" t="s">
        <v>324</v>
      </c>
      <c r="B133" s="88" t="s">
        <v>297</v>
      </c>
      <c r="C133" s="89" t="s">
        <v>33</v>
      </c>
      <c r="D133" s="89">
        <v>1</v>
      </c>
      <c r="E133" s="89" t="s">
        <v>251</v>
      </c>
    </row>
    <row r="134" spans="1:5" x14ac:dyDescent="0.3">
      <c r="A134" s="87" t="s">
        <v>166</v>
      </c>
      <c r="B134" s="88" t="s">
        <v>167</v>
      </c>
      <c r="C134" s="89" t="s">
        <v>15</v>
      </c>
      <c r="D134" s="89">
        <v>1</v>
      </c>
      <c r="E134" s="89" t="s">
        <v>251</v>
      </c>
    </row>
    <row r="135" spans="1:5" x14ac:dyDescent="0.3">
      <c r="A135" s="87" t="s">
        <v>168</v>
      </c>
      <c r="B135" s="88" t="s">
        <v>169</v>
      </c>
      <c r="C135" s="89" t="s">
        <v>33</v>
      </c>
      <c r="D135" s="89">
        <v>2</v>
      </c>
      <c r="E135" s="89" t="s">
        <v>251</v>
      </c>
    </row>
    <row r="136" spans="1:5" x14ac:dyDescent="0.3">
      <c r="A136" s="87" t="s">
        <v>170</v>
      </c>
      <c r="B136" s="88" t="s">
        <v>361</v>
      </c>
      <c r="C136" s="89" t="s">
        <v>10</v>
      </c>
      <c r="D136" s="89">
        <v>1</v>
      </c>
      <c r="E136" s="89" t="s">
        <v>251</v>
      </c>
    </row>
    <row r="137" spans="1:5" x14ac:dyDescent="0.3">
      <c r="A137" s="87" t="s">
        <v>109</v>
      </c>
      <c r="B137" s="89" t="s">
        <v>419</v>
      </c>
      <c r="C137" s="89" t="s">
        <v>83</v>
      </c>
      <c r="D137" s="89">
        <v>1</v>
      </c>
      <c r="E137" s="89" t="s">
        <v>251</v>
      </c>
    </row>
    <row r="138" spans="1:5" x14ac:dyDescent="0.3">
      <c r="A138" s="87" t="s">
        <v>108</v>
      </c>
      <c r="B138" s="89" t="s">
        <v>369</v>
      </c>
      <c r="C138" s="89" t="s">
        <v>83</v>
      </c>
      <c r="D138" s="89">
        <v>1</v>
      </c>
      <c r="E138" s="89" t="s">
        <v>251</v>
      </c>
    </row>
    <row r="139" spans="1:5" ht="28.5" x14ac:dyDescent="0.3">
      <c r="A139" s="124" t="s">
        <v>234</v>
      </c>
      <c r="B139" s="88" t="s">
        <v>362</v>
      </c>
      <c r="C139" s="89" t="s">
        <v>4</v>
      </c>
      <c r="D139" s="89">
        <v>3</v>
      </c>
      <c r="E139" s="89" t="s">
        <v>251</v>
      </c>
    </row>
    <row r="140" spans="1:5" x14ac:dyDescent="0.3">
      <c r="A140" s="124" t="s">
        <v>374</v>
      </c>
      <c r="B140" s="88" t="s">
        <v>171</v>
      </c>
      <c r="C140" s="89" t="s">
        <v>33</v>
      </c>
      <c r="D140" s="89">
        <v>3</v>
      </c>
      <c r="E140" s="89" t="s">
        <v>251</v>
      </c>
    </row>
    <row r="141" spans="1:5" ht="57" x14ac:dyDescent="0.3">
      <c r="A141" s="87" t="s">
        <v>172</v>
      </c>
      <c r="B141" s="88" t="s">
        <v>364</v>
      </c>
      <c r="C141" s="89" t="s">
        <v>173</v>
      </c>
      <c r="D141" s="89">
        <v>2</v>
      </c>
      <c r="E141" s="89" t="s">
        <v>251</v>
      </c>
    </row>
    <row r="142" spans="1:5" x14ac:dyDescent="0.3">
      <c r="A142" s="87" t="s">
        <v>111</v>
      </c>
      <c r="B142" s="88" t="s">
        <v>174</v>
      </c>
      <c r="C142" s="89" t="s">
        <v>33</v>
      </c>
      <c r="D142" s="89">
        <v>2</v>
      </c>
      <c r="E142" s="89" t="s">
        <v>251</v>
      </c>
    </row>
    <row r="143" spans="1:5" x14ac:dyDescent="0.3">
      <c r="A143" s="87" t="s">
        <v>112</v>
      </c>
      <c r="B143" s="88" t="s">
        <v>175</v>
      </c>
      <c r="C143" s="89" t="s">
        <v>176</v>
      </c>
      <c r="D143" s="89">
        <v>1</v>
      </c>
      <c r="E143" s="89" t="s">
        <v>257</v>
      </c>
    </row>
    <row r="144" spans="1:5" x14ac:dyDescent="0.3">
      <c r="A144" s="87" t="s">
        <v>113</v>
      </c>
      <c r="B144" s="88" t="s">
        <v>177</v>
      </c>
      <c r="C144" s="89" t="s">
        <v>33</v>
      </c>
      <c r="D144" s="89">
        <v>1</v>
      </c>
      <c r="E144" s="89" t="s">
        <v>251</v>
      </c>
    </row>
    <row r="145" spans="1:5" x14ac:dyDescent="0.3">
      <c r="A145" s="87" t="s">
        <v>114</v>
      </c>
      <c r="B145" s="88" t="s">
        <v>427</v>
      </c>
      <c r="C145" s="89" t="s">
        <v>178</v>
      </c>
      <c r="D145" s="89">
        <v>3</v>
      </c>
      <c r="E145" s="89" t="s">
        <v>251</v>
      </c>
    </row>
    <row r="146" spans="1:5" x14ac:dyDescent="0.3">
      <c r="A146" s="87" t="s">
        <v>179</v>
      </c>
      <c r="B146" s="89" t="s">
        <v>379</v>
      </c>
      <c r="C146" s="89" t="s">
        <v>10</v>
      </c>
      <c r="D146" s="89">
        <v>1</v>
      </c>
      <c r="E146" s="89" t="s">
        <v>251</v>
      </c>
    </row>
    <row r="147" spans="1:5" x14ac:dyDescent="0.3">
      <c r="A147" s="87" t="s">
        <v>180</v>
      </c>
      <c r="B147" s="88" t="s">
        <v>181</v>
      </c>
      <c r="C147" s="89" t="s">
        <v>12</v>
      </c>
      <c r="D147" s="89">
        <v>1</v>
      </c>
      <c r="E147" s="89" t="s">
        <v>251</v>
      </c>
    </row>
    <row r="148" spans="1:5" x14ac:dyDescent="0.3">
      <c r="A148" s="87" t="s">
        <v>133</v>
      </c>
      <c r="B148" s="88" t="s">
        <v>182</v>
      </c>
      <c r="C148" s="89" t="s">
        <v>76</v>
      </c>
      <c r="D148" s="89">
        <v>3</v>
      </c>
      <c r="E148" s="89" t="s">
        <v>251</v>
      </c>
    </row>
    <row r="149" spans="1:5" x14ac:dyDescent="0.3">
      <c r="A149" s="87" t="s">
        <v>339</v>
      </c>
      <c r="B149" s="88" t="s">
        <v>298</v>
      </c>
      <c r="C149" s="89" t="s">
        <v>33</v>
      </c>
      <c r="D149" s="89">
        <v>1</v>
      </c>
      <c r="E149" s="89" t="s">
        <v>251</v>
      </c>
    </row>
    <row r="150" spans="1:5" x14ac:dyDescent="0.3">
      <c r="A150" s="87" t="s">
        <v>299</v>
      </c>
      <c r="B150" s="88" t="s">
        <v>300</v>
      </c>
      <c r="C150" s="89" t="s">
        <v>293</v>
      </c>
      <c r="D150" s="89">
        <v>1</v>
      </c>
      <c r="E150" s="89" t="s">
        <v>251</v>
      </c>
    </row>
    <row r="151" spans="1:5" x14ac:dyDescent="0.3">
      <c r="A151" s="87" t="s">
        <v>115</v>
      </c>
      <c r="B151" s="88" t="s">
        <v>349</v>
      </c>
      <c r="C151" s="89" t="s">
        <v>89</v>
      </c>
      <c r="D151" s="89">
        <v>1</v>
      </c>
      <c r="E151" s="89" t="s">
        <v>251</v>
      </c>
    </row>
    <row r="152" spans="1:5" x14ac:dyDescent="0.3">
      <c r="A152" s="87" t="s">
        <v>183</v>
      </c>
      <c r="B152" s="89" t="s">
        <v>365</v>
      </c>
      <c r="C152" s="89" t="s">
        <v>154</v>
      </c>
      <c r="D152" s="89">
        <v>3</v>
      </c>
      <c r="E152" s="89" t="s">
        <v>251</v>
      </c>
    </row>
    <row r="153" spans="1:5" x14ac:dyDescent="0.3">
      <c r="A153" s="87" t="s">
        <v>116</v>
      </c>
      <c r="B153" s="88" t="s">
        <v>184</v>
      </c>
      <c r="C153" s="89" t="s">
        <v>76</v>
      </c>
      <c r="D153" s="89">
        <v>3</v>
      </c>
      <c r="E153" s="89" t="s">
        <v>251</v>
      </c>
    </row>
    <row r="154" spans="1:5" ht="57" x14ac:dyDescent="0.3">
      <c r="A154" s="87" t="s">
        <v>132</v>
      </c>
      <c r="B154" s="88" t="s">
        <v>420</v>
      </c>
      <c r="C154" s="89" t="s">
        <v>60</v>
      </c>
      <c r="D154" s="89">
        <v>1</v>
      </c>
      <c r="E154" s="89" t="s">
        <v>251</v>
      </c>
    </row>
    <row r="155" spans="1:5" x14ac:dyDescent="0.3">
      <c r="A155" s="87" t="s">
        <v>301</v>
      </c>
      <c r="B155" s="88" t="s">
        <v>366</v>
      </c>
      <c r="C155" s="89" t="s">
        <v>26</v>
      </c>
      <c r="D155" s="89">
        <v>1</v>
      </c>
      <c r="E155" s="89" t="s">
        <v>251</v>
      </c>
    </row>
    <row r="156" spans="1:5" x14ac:dyDescent="0.3">
      <c r="A156" s="87" t="s">
        <v>302</v>
      </c>
      <c r="B156" s="89" t="s">
        <v>327</v>
      </c>
      <c r="C156" s="89" t="s">
        <v>303</v>
      </c>
      <c r="D156" s="89">
        <v>1</v>
      </c>
      <c r="E156" s="89" t="s">
        <v>251</v>
      </c>
    </row>
    <row r="157" spans="1:5" x14ac:dyDescent="0.3">
      <c r="A157" s="87" t="s">
        <v>185</v>
      </c>
      <c r="B157" s="89" t="s">
        <v>340</v>
      </c>
      <c r="C157" s="89" t="s">
        <v>12</v>
      </c>
      <c r="D157" s="89">
        <v>1</v>
      </c>
      <c r="E157" s="89" t="s">
        <v>251</v>
      </c>
    </row>
    <row r="158" spans="1:5" ht="28.5" x14ac:dyDescent="0.3">
      <c r="A158" s="87" t="s">
        <v>186</v>
      </c>
      <c r="B158" s="88" t="s">
        <v>421</v>
      </c>
      <c r="C158" s="89" t="s">
        <v>83</v>
      </c>
      <c r="D158" s="89">
        <v>1</v>
      </c>
      <c r="E158" s="89" t="s">
        <v>251</v>
      </c>
    </row>
    <row r="159" spans="1:5" x14ac:dyDescent="0.3">
      <c r="A159" s="87" t="s">
        <v>117</v>
      </c>
      <c r="B159" s="88" t="s">
        <v>341</v>
      </c>
      <c r="C159" s="89" t="s">
        <v>80</v>
      </c>
      <c r="D159" s="89">
        <v>1</v>
      </c>
      <c r="E159" s="89" t="s">
        <v>257</v>
      </c>
    </row>
    <row r="160" spans="1:5" x14ac:dyDescent="0.3">
      <c r="A160" s="87" t="s">
        <v>187</v>
      </c>
      <c r="B160" s="88" t="s">
        <v>188</v>
      </c>
      <c r="C160" s="89" t="s">
        <v>10</v>
      </c>
      <c r="D160" s="89">
        <v>3</v>
      </c>
      <c r="E160" s="89" t="s">
        <v>251</v>
      </c>
    </row>
    <row r="161" spans="1:5" x14ac:dyDescent="0.3">
      <c r="A161" s="87" t="s">
        <v>118</v>
      </c>
      <c r="B161" s="88" t="s">
        <v>189</v>
      </c>
      <c r="C161" s="89" t="s">
        <v>12</v>
      </c>
      <c r="D161" s="89">
        <v>3</v>
      </c>
      <c r="E161" s="89" t="s">
        <v>251</v>
      </c>
    </row>
    <row r="162" spans="1:5" x14ac:dyDescent="0.3">
      <c r="A162" s="87" t="s">
        <v>190</v>
      </c>
      <c r="B162" s="88" t="s">
        <v>69</v>
      </c>
      <c r="C162" s="89" t="s">
        <v>4</v>
      </c>
      <c r="D162" s="89">
        <v>2</v>
      </c>
      <c r="E162" s="89" t="s">
        <v>251</v>
      </c>
    </row>
    <row r="163" spans="1:5" x14ac:dyDescent="0.3">
      <c r="A163" s="87" t="s">
        <v>191</v>
      </c>
      <c r="B163" s="88" t="s">
        <v>192</v>
      </c>
      <c r="C163" s="89" t="s">
        <v>10</v>
      </c>
      <c r="D163" s="89">
        <v>3</v>
      </c>
      <c r="E163" s="89" t="s">
        <v>251</v>
      </c>
    </row>
    <row r="164" spans="1:5" x14ac:dyDescent="0.3">
      <c r="A164" s="87" t="s">
        <v>193</v>
      </c>
      <c r="B164" s="88" t="s">
        <v>342</v>
      </c>
      <c r="C164" s="89" t="s">
        <v>76</v>
      </c>
      <c r="D164" s="89">
        <v>3</v>
      </c>
      <c r="E164" s="89" t="s">
        <v>257</v>
      </c>
    </row>
    <row r="165" spans="1:5" ht="42.75" x14ac:dyDescent="0.3">
      <c r="A165" s="87" t="s">
        <v>304</v>
      </c>
      <c r="B165" s="88" t="s">
        <v>422</v>
      </c>
      <c r="C165" s="89" t="s">
        <v>3</v>
      </c>
      <c r="D165" s="89">
        <v>1</v>
      </c>
      <c r="E165" s="89" t="s">
        <v>251</v>
      </c>
    </row>
    <row r="166" spans="1:5" x14ac:dyDescent="0.3">
      <c r="A166" s="87" t="s">
        <v>305</v>
      </c>
      <c r="B166" s="88" t="s">
        <v>386</v>
      </c>
      <c r="C166" s="89" t="s">
        <v>70</v>
      </c>
      <c r="D166" s="89">
        <v>1</v>
      </c>
      <c r="E166" s="89" t="s">
        <v>251</v>
      </c>
    </row>
    <row r="167" spans="1:5" x14ac:dyDescent="0.3">
      <c r="A167" s="87" t="s">
        <v>194</v>
      </c>
      <c r="B167" s="88" t="s">
        <v>194</v>
      </c>
      <c r="C167" s="89" t="s">
        <v>15</v>
      </c>
      <c r="D167" s="89">
        <v>1</v>
      </c>
      <c r="E167" s="89" t="s">
        <v>257</v>
      </c>
    </row>
    <row r="168" spans="1:5" x14ac:dyDescent="0.3">
      <c r="A168" s="87" t="s">
        <v>306</v>
      </c>
      <c r="B168" s="88" t="s">
        <v>307</v>
      </c>
      <c r="C168" s="89" t="s">
        <v>12</v>
      </c>
      <c r="D168" s="89">
        <v>1</v>
      </c>
      <c r="E168" s="89" t="s">
        <v>251</v>
      </c>
    </row>
    <row r="169" spans="1:5" x14ac:dyDescent="0.3">
      <c r="A169" s="87" t="s">
        <v>119</v>
      </c>
      <c r="B169" s="88" t="s">
        <v>423</v>
      </c>
      <c r="C169" s="89" t="s">
        <v>195</v>
      </c>
      <c r="D169" s="89">
        <v>1</v>
      </c>
      <c r="E169" s="89" t="s">
        <v>251</v>
      </c>
    </row>
    <row r="170" spans="1:5" x14ac:dyDescent="0.3">
      <c r="A170" s="87" t="s">
        <v>308</v>
      </c>
      <c r="B170" s="89" t="s">
        <v>343</v>
      </c>
      <c r="C170" s="89" t="s">
        <v>33</v>
      </c>
      <c r="D170" s="89">
        <v>1</v>
      </c>
      <c r="E170" s="89" t="s">
        <v>251</v>
      </c>
    </row>
    <row r="171" spans="1:5" ht="15" customHeight="1" x14ac:dyDescent="0.3">
      <c r="A171" s="87" t="s">
        <v>387</v>
      </c>
      <c r="B171" s="88" t="s">
        <v>344</v>
      </c>
      <c r="C171" s="89" t="s">
        <v>293</v>
      </c>
      <c r="D171" s="89">
        <v>1</v>
      </c>
      <c r="E171" s="89" t="s">
        <v>251</v>
      </c>
    </row>
    <row r="172" spans="1:5" x14ac:dyDescent="0.3">
      <c r="A172" s="87" t="s">
        <v>309</v>
      </c>
      <c r="B172" s="88" t="s">
        <v>424</v>
      </c>
      <c r="C172" s="89" t="s">
        <v>33</v>
      </c>
      <c r="D172" s="89">
        <v>1</v>
      </c>
      <c r="E172" s="89" t="s">
        <v>251</v>
      </c>
    </row>
  </sheetData>
  <sheetProtection algorithmName="SHA-512" hashValue="trSqtZDRDN3Sjjv9l+WgW4a28ejk41JkHwgU4er4KuhcEasYluj5Nf9rBO1b/d7I8qfwJDdXsq1COPog2+4GHg==" saltValue="9mFyiNzsMNJm8IPMAatvbA==" spinCount="100000" sheet="1" objects="1" scenarios="1"/>
  <autoFilter ref="A3:E172"/>
  <mergeCells count="1">
    <mergeCell ref="G3:L6"/>
  </mergeCells>
  <dataValidations count="1">
    <dataValidation type="list" errorStyle="information" allowBlank="1" showInputMessage="1" showErrorMessage="1" sqref="C86">
      <formula1>$F$85:$F$86</formula1>
    </dataValidation>
  </dataValidations>
  <pageMargins left="0.70866141732283472" right="0.70866141732283472" top="0.74803149606299213" bottom="0.74803149606299213" header="0.31496062992125984" footer="0.31496062992125984"/>
  <pageSetup paperSize="9" scale="7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79646"/>
  </sheetPr>
  <dimension ref="A1:N79"/>
  <sheetViews>
    <sheetView showGridLines="0" workbookViewId="0">
      <selection activeCell="A2" sqref="A2"/>
    </sheetView>
  </sheetViews>
  <sheetFormatPr baseColWidth="10" defaultRowHeight="16.5" x14ac:dyDescent="0.3"/>
  <cols>
    <col min="1" max="1" width="24.5703125" style="5" customWidth="1"/>
    <col min="2" max="2" width="24.85546875" style="5" customWidth="1"/>
    <col min="3" max="3" width="29" style="5" bestFit="1" customWidth="1"/>
    <col min="4" max="4" width="17.42578125" style="5" customWidth="1"/>
    <col min="5" max="16384" width="11.42578125" style="5"/>
  </cols>
  <sheetData>
    <row r="1" spans="1:14" ht="22.5" x14ac:dyDescent="0.4">
      <c r="A1" s="50" t="s">
        <v>241</v>
      </c>
      <c r="G1" s="5" t="s">
        <v>479</v>
      </c>
    </row>
    <row r="3" spans="1:14" ht="16.5" customHeight="1" x14ac:dyDescent="0.3">
      <c r="A3" s="90" t="s">
        <v>0</v>
      </c>
      <c r="B3" s="90" t="s">
        <v>1</v>
      </c>
      <c r="C3" s="90" t="s">
        <v>56</v>
      </c>
      <c r="D3" s="90" t="s">
        <v>57</v>
      </c>
      <c r="F3" s="178" t="s">
        <v>478</v>
      </c>
      <c r="G3" s="178"/>
      <c r="H3" s="178"/>
      <c r="I3" s="178"/>
      <c r="J3" s="178"/>
      <c r="K3" s="178"/>
      <c r="L3" s="178"/>
      <c r="M3" s="178"/>
      <c r="N3" s="178"/>
    </row>
    <row r="4" spans="1:14" x14ac:dyDescent="0.3">
      <c r="A4" s="91" t="s">
        <v>121</v>
      </c>
      <c r="B4" s="92" t="s">
        <v>328</v>
      </c>
      <c r="C4" s="92" t="s">
        <v>4</v>
      </c>
      <c r="D4" s="92">
        <v>1</v>
      </c>
      <c r="F4" s="178"/>
      <c r="G4" s="178"/>
      <c r="H4" s="178"/>
      <c r="I4" s="178"/>
      <c r="J4" s="178"/>
      <c r="K4" s="178"/>
      <c r="L4" s="178"/>
      <c r="M4" s="178"/>
      <c r="N4" s="178"/>
    </row>
    <row r="5" spans="1:14" ht="16.5" customHeight="1" x14ac:dyDescent="0.3">
      <c r="A5" s="91" t="s">
        <v>5</v>
      </c>
      <c r="B5" s="92" t="s">
        <v>6</v>
      </c>
      <c r="C5" s="92" t="s">
        <v>7</v>
      </c>
      <c r="D5" s="92">
        <v>1</v>
      </c>
      <c r="F5" s="179" t="s">
        <v>477</v>
      </c>
      <c r="G5" s="180"/>
      <c r="H5" s="180"/>
      <c r="I5" s="180"/>
      <c r="J5" s="180"/>
      <c r="K5" s="180"/>
      <c r="L5" s="180"/>
      <c r="M5" s="180"/>
      <c r="N5" s="180"/>
    </row>
    <row r="6" spans="1:14" x14ac:dyDescent="0.3">
      <c r="A6" s="91" t="s">
        <v>122</v>
      </c>
      <c r="B6" s="92" t="s">
        <v>8</v>
      </c>
      <c r="C6" s="92" t="s">
        <v>215</v>
      </c>
      <c r="D6" s="92">
        <v>1</v>
      </c>
      <c r="F6" s="180"/>
      <c r="G6" s="180"/>
      <c r="H6" s="180"/>
      <c r="I6" s="180"/>
      <c r="J6" s="180"/>
      <c r="K6" s="180"/>
      <c r="L6" s="180"/>
      <c r="M6" s="180"/>
      <c r="N6" s="180"/>
    </row>
    <row r="7" spans="1:14" ht="28.5" x14ac:dyDescent="0.3">
      <c r="A7" s="91" t="s">
        <v>9</v>
      </c>
      <c r="B7" s="93" t="s">
        <v>388</v>
      </c>
      <c r="C7" s="92" t="s">
        <v>10</v>
      </c>
      <c r="D7" s="92">
        <v>2</v>
      </c>
      <c r="F7" s="5" t="s">
        <v>235</v>
      </c>
    </row>
    <row r="8" spans="1:14" x14ac:dyDescent="0.3">
      <c r="A8" s="91" t="s">
        <v>11</v>
      </c>
      <c r="B8" s="92" t="s">
        <v>134</v>
      </c>
      <c r="C8" s="92" t="s">
        <v>12</v>
      </c>
      <c r="D8" s="92">
        <v>3</v>
      </c>
    </row>
    <row r="9" spans="1:14" x14ac:dyDescent="0.3">
      <c r="A9" s="91" t="s">
        <v>255</v>
      </c>
      <c r="B9" s="92" t="s">
        <v>256</v>
      </c>
      <c r="C9" s="92" t="s">
        <v>33</v>
      </c>
      <c r="D9" s="92">
        <v>1</v>
      </c>
      <c r="G9" s="47" t="s">
        <v>226</v>
      </c>
    </row>
    <row r="10" spans="1:14" x14ac:dyDescent="0.3">
      <c r="A10" s="91" t="s">
        <v>123</v>
      </c>
      <c r="B10" s="93" t="s">
        <v>370</v>
      </c>
      <c r="C10" s="92" t="s">
        <v>375</v>
      </c>
      <c r="D10" s="92">
        <v>1</v>
      </c>
      <c r="G10" s="5" t="s">
        <v>244</v>
      </c>
    </row>
    <row r="11" spans="1:14" ht="28.5" x14ac:dyDescent="0.3">
      <c r="A11" s="91" t="s">
        <v>16</v>
      </c>
      <c r="B11" s="92" t="s">
        <v>430</v>
      </c>
      <c r="C11" s="93" t="s">
        <v>429</v>
      </c>
      <c r="D11" s="92">
        <v>3</v>
      </c>
    </row>
    <row r="12" spans="1:14" x14ac:dyDescent="0.3">
      <c r="A12" s="91" t="s">
        <v>23</v>
      </c>
      <c r="B12" s="92" t="s">
        <v>24</v>
      </c>
      <c r="C12" s="92" t="s">
        <v>12</v>
      </c>
      <c r="D12" s="92">
        <v>1</v>
      </c>
      <c r="G12" s="5" t="s">
        <v>472</v>
      </c>
    </row>
    <row r="13" spans="1:14" x14ac:dyDescent="0.3">
      <c r="A13" s="91" t="s">
        <v>25</v>
      </c>
      <c r="B13" s="93" t="s">
        <v>352</v>
      </c>
      <c r="C13" s="92" t="s">
        <v>26</v>
      </c>
      <c r="D13" s="92">
        <v>1</v>
      </c>
      <c r="G13" s="5" t="s">
        <v>428</v>
      </c>
    </row>
    <row r="14" spans="1:14" x14ac:dyDescent="0.3">
      <c r="A14" s="91" t="s">
        <v>126</v>
      </c>
      <c r="B14" s="92" t="s">
        <v>27</v>
      </c>
      <c r="C14" s="92" t="s">
        <v>3</v>
      </c>
      <c r="D14" s="92">
        <v>2</v>
      </c>
    </row>
    <row r="15" spans="1:14" ht="57" x14ac:dyDescent="0.3">
      <c r="A15" s="91" t="s">
        <v>127</v>
      </c>
      <c r="B15" s="93" t="s">
        <v>391</v>
      </c>
      <c r="C15" s="92" t="s">
        <v>4</v>
      </c>
      <c r="D15" s="92">
        <v>1</v>
      </c>
    </row>
    <row r="16" spans="1:14" ht="28.5" x14ac:dyDescent="0.3">
      <c r="A16" s="91" t="s">
        <v>393</v>
      </c>
      <c r="B16" s="93" t="s">
        <v>394</v>
      </c>
      <c r="C16" s="92" t="s">
        <v>4</v>
      </c>
      <c r="D16" s="92">
        <v>3</v>
      </c>
    </row>
    <row r="17" spans="1:4" ht="28.5" x14ac:dyDescent="0.3">
      <c r="A17" s="91" t="s">
        <v>488</v>
      </c>
      <c r="B17" s="93" t="s">
        <v>394</v>
      </c>
      <c r="C17" s="92" t="s">
        <v>4</v>
      </c>
      <c r="D17" s="92">
        <v>3</v>
      </c>
    </row>
    <row r="18" spans="1:4" x14ac:dyDescent="0.3">
      <c r="A18" s="91" t="s">
        <v>31</v>
      </c>
      <c r="B18" s="92" t="s">
        <v>32</v>
      </c>
      <c r="C18" s="92" t="s">
        <v>33</v>
      </c>
      <c r="D18" s="92">
        <v>3</v>
      </c>
    </row>
    <row r="19" spans="1:4" x14ac:dyDescent="0.3">
      <c r="A19" s="91" t="s">
        <v>218</v>
      </c>
      <c r="B19" s="93" t="s">
        <v>395</v>
      </c>
      <c r="C19" s="92" t="s">
        <v>34</v>
      </c>
      <c r="D19" s="92">
        <v>1</v>
      </c>
    </row>
    <row r="20" spans="1:4" x14ac:dyDescent="0.3">
      <c r="A20" s="91" t="s">
        <v>94</v>
      </c>
      <c r="B20" s="93" t="s">
        <v>395</v>
      </c>
      <c r="C20" s="92" t="s">
        <v>34</v>
      </c>
      <c r="D20" s="92">
        <v>1</v>
      </c>
    </row>
    <row r="21" spans="1:4" x14ac:dyDescent="0.3">
      <c r="A21" s="91" t="s">
        <v>95</v>
      </c>
      <c r="B21" s="93" t="s">
        <v>95</v>
      </c>
      <c r="C21" s="92" t="s">
        <v>215</v>
      </c>
      <c r="D21" s="92">
        <v>1</v>
      </c>
    </row>
    <row r="22" spans="1:4" x14ac:dyDescent="0.3">
      <c r="A22" s="91" t="s">
        <v>268</v>
      </c>
      <c r="B22" s="93" t="s">
        <v>30</v>
      </c>
      <c r="C22" s="92" t="s">
        <v>7</v>
      </c>
      <c r="D22" s="92">
        <v>1</v>
      </c>
    </row>
    <row r="23" spans="1:4" x14ac:dyDescent="0.3">
      <c r="A23" s="91" t="s">
        <v>37</v>
      </c>
      <c r="B23" s="92" t="s">
        <v>38</v>
      </c>
      <c r="C23" s="92" t="s">
        <v>12</v>
      </c>
      <c r="D23" s="92">
        <v>3</v>
      </c>
    </row>
    <row r="24" spans="1:4" x14ac:dyDescent="0.3">
      <c r="A24" s="91" t="s">
        <v>41</v>
      </c>
      <c r="B24" s="92" t="s">
        <v>382</v>
      </c>
      <c r="C24" s="92" t="s">
        <v>7</v>
      </c>
      <c r="D24" s="92">
        <v>1</v>
      </c>
    </row>
    <row r="25" spans="1:4" x14ac:dyDescent="0.3">
      <c r="A25" s="91" t="s">
        <v>42</v>
      </c>
      <c r="B25" s="92" t="s">
        <v>58</v>
      </c>
      <c r="C25" s="92" t="s">
        <v>33</v>
      </c>
      <c r="D25" s="92">
        <v>3</v>
      </c>
    </row>
    <row r="26" spans="1:4" ht="85.5" x14ac:dyDescent="0.3">
      <c r="A26" s="91" t="s">
        <v>129</v>
      </c>
      <c r="B26" s="93" t="s">
        <v>431</v>
      </c>
      <c r="C26" s="92" t="s">
        <v>60</v>
      </c>
      <c r="D26" s="92">
        <v>1</v>
      </c>
    </row>
    <row r="27" spans="1:4" x14ac:dyDescent="0.3">
      <c r="A27" s="91" t="s">
        <v>43</v>
      </c>
      <c r="B27" s="92" t="s">
        <v>61</v>
      </c>
      <c r="C27" s="92" t="s">
        <v>62</v>
      </c>
      <c r="D27" s="92">
        <v>1</v>
      </c>
    </row>
    <row r="28" spans="1:4" x14ac:dyDescent="0.3">
      <c r="A28" s="91" t="s">
        <v>44</v>
      </c>
      <c r="B28" s="92" t="s">
        <v>64</v>
      </c>
      <c r="C28" s="92" t="s">
        <v>4</v>
      </c>
      <c r="D28" s="92">
        <v>2</v>
      </c>
    </row>
    <row r="29" spans="1:4" x14ac:dyDescent="0.3">
      <c r="A29" s="91" t="s">
        <v>45</v>
      </c>
      <c r="B29" s="92" t="s">
        <v>383</v>
      </c>
      <c r="C29" s="92" t="s">
        <v>4</v>
      </c>
      <c r="D29" s="92">
        <v>1</v>
      </c>
    </row>
    <row r="30" spans="1:4" x14ac:dyDescent="0.3">
      <c r="A30" s="91" t="s">
        <v>47</v>
      </c>
      <c r="B30" s="92" t="s">
        <v>65</v>
      </c>
      <c r="C30" s="92" t="s">
        <v>7</v>
      </c>
      <c r="D30" s="92">
        <v>1</v>
      </c>
    </row>
    <row r="31" spans="1:4" x14ac:dyDescent="0.3">
      <c r="A31" s="91" t="s">
        <v>48</v>
      </c>
      <c r="B31" s="93" t="s">
        <v>136</v>
      </c>
      <c r="C31" s="92" t="s">
        <v>66</v>
      </c>
      <c r="D31" s="92">
        <v>1</v>
      </c>
    </row>
    <row r="32" spans="1:4" x14ac:dyDescent="0.3">
      <c r="A32" s="91" t="s">
        <v>331</v>
      </c>
      <c r="B32" s="93" t="s">
        <v>400</v>
      </c>
      <c r="C32" s="92" t="s">
        <v>68</v>
      </c>
      <c r="D32" s="92">
        <v>3</v>
      </c>
    </row>
    <row r="33" spans="1:5" ht="28.5" x14ac:dyDescent="0.3">
      <c r="A33" s="91" t="s">
        <v>49</v>
      </c>
      <c r="B33" s="93" t="s">
        <v>401</v>
      </c>
      <c r="C33" s="92" t="s">
        <v>4</v>
      </c>
      <c r="D33" s="92">
        <v>3</v>
      </c>
      <c r="E33" s="51"/>
    </row>
    <row r="34" spans="1:5" x14ac:dyDescent="0.3">
      <c r="A34" s="91" t="s">
        <v>96</v>
      </c>
      <c r="B34" s="92" t="s">
        <v>272</v>
      </c>
      <c r="C34" s="92" t="s">
        <v>140</v>
      </c>
      <c r="D34" s="92">
        <v>1</v>
      </c>
    </row>
    <row r="35" spans="1:5" x14ac:dyDescent="0.3">
      <c r="A35" s="91" t="s">
        <v>50</v>
      </c>
      <c r="B35" s="93" t="s">
        <v>363</v>
      </c>
      <c r="C35" s="92" t="s">
        <v>66</v>
      </c>
      <c r="D35" s="92">
        <v>1</v>
      </c>
    </row>
    <row r="36" spans="1:5" x14ac:dyDescent="0.3">
      <c r="A36" s="91" t="s">
        <v>97</v>
      </c>
      <c r="B36" s="92" t="s">
        <v>72</v>
      </c>
      <c r="C36" s="92" t="s">
        <v>12</v>
      </c>
      <c r="D36" s="92">
        <v>3</v>
      </c>
    </row>
    <row r="37" spans="1:5" ht="28.5" x14ac:dyDescent="0.3">
      <c r="A37" s="91" t="s">
        <v>52</v>
      </c>
      <c r="B37" s="93" t="s">
        <v>475</v>
      </c>
      <c r="C37" s="92" t="s">
        <v>4</v>
      </c>
      <c r="D37" s="92">
        <v>3</v>
      </c>
    </row>
    <row r="38" spans="1:5" ht="57" x14ac:dyDescent="0.3">
      <c r="A38" s="91" t="s">
        <v>74</v>
      </c>
      <c r="B38" s="93" t="s">
        <v>333</v>
      </c>
      <c r="C38" s="92" t="s">
        <v>60</v>
      </c>
      <c r="D38" s="92">
        <v>1</v>
      </c>
    </row>
    <row r="39" spans="1:5" x14ac:dyDescent="0.3">
      <c r="A39" s="91" t="s">
        <v>315</v>
      </c>
      <c r="B39" s="93" t="s">
        <v>476</v>
      </c>
      <c r="C39" s="92" t="s">
        <v>279</v>
      </c>
      <c r="D39" s="92">
        <v>3</v>
      </c>
    </row>
    <row r="40" spans="1:5" x14ac:dyDescent="0.3">
      <c r="A40" s="91" t="s">
        <v>78</v>
      </c>
      <c r="B40" s="92" t="s">
        <v>79</v>
      </c>
      <c r="C40" s="92" t="s">
        <v>12</v>
      </c>
      <c r="D40" s="92">
        <v>1</v>
      </c>
    </row>
    <row r="41" spans="1:5" x14ac:dyDescent="0.3">
      <c r="A41" s="91" t="s">
        <v>98</v>
      </c>
      <c r="B41" s="92" t="s">
        <v>138</v>
      </c>
      <c r="C41" s="92" t="s">
        <v>80</v>
      </c>
      <c r="D41" s="92">
        <v>1</v>
      </c>
    </row>
    <row r="42" spans="1:5" x14ac:dyDescent="0.3">
      <c r="A42" s="91" t="s">
        <v>99</v>
      </c>
      <c r="B42" s="92" t="s">
        <v>81</v>
      </c>
      <c r="C42" s="92" t="s">
        <v>33</v>
      </c>
      <c r="D42" s="92">
        <v>1</v>
      </c>
    </row>
    <row r="43" spans="1:5" x14ac:dyDescent="0.3">
      <c r="A43" s="91" t="s">
        <v>82</v>
      </c>
      <c r="B43" s="92" t="s">
        <v>82</v>
      </c>
      <c r="C43" s="92" t="s">
        <v>83</v>
      </c>
      <c r="D43" s="92">
        <v>1</v>
      </c>
    </row>
    <row r="44" spans="1:5" x14ac:dyDescent="0.3">
      <c r="A44" s="91" t="s">
        <v>84</v>
      </c>
      <c r="B44" s="92" t="s">
        <v>85</v>
      </c>
      <c r="C44" s="92" t="s">
        <v>4</v>
      </c>
      <c r="D44" s="92">
        <v>3</v>
      </c>
    </row>
    <row r="45" spans="1:5" x14ac:dyDescent="0.3">
      <c r="A45" s="91" t="s">
        <v>86</v>
      </c>
      <c r="B45" s="92" t="s">
        <v>87</v>
      </c>
      <c r="C45" s="92" t="s">
        <v>12</v>
      </c>
      <c r="D45" s="92">
        <v>3</v>
      </c>
    </row>
    <row r="46" spans="1:5" x14ac:dyDescent="0.3">
      <c r="A46" s="91" t="s">
        <v>426</v>
      </c>
      <c r="B46" s="93" t="s">
        <v>384</v>
      </c>
      <c r="C46" s="92" t="s">
        <v>66</v>
      </c>
      <c r="D46" s="92">
        <v>1</v>
      </c>
    </row>
    <row r="47" spans="1:5" x14ac:dyDescent="0.3">
      <c r="A47" s="91" t="s">
        <v>317</v>
      </c>
      <c r="B47" s="93" t="s">
        <v>286</v>
      </c>
      <c r="C47" s="92" t="s">
        <v>4</v>
      </c>
      <c r="D47" s="92">
        <v>1</v>
      </c>
    </row>
    <row r="48" spans="1:5" x14ac:dyDescent="0.3">
      <c r="A48" s="91" t="s">
        <v>91</v>
      </c>
      <c r="B48" s="92" t="s">
        <v>92</v>
      </c>
      <c r="C48" s="92" t="s">
        <v>33</v>
      </c>
      <c r="D48" s="92">
        <v>2</v>
      </c>
    </row>
    <row r="49" spans="1:4" ht="57" x14ac:dyDescent="0.3">
      <c r="A49" s="91" t="s">
        <v>100</v>
      </c>
      <c r="B49" s="93" t="s">
        <v>371</v>
      </c>
      <c r="C49" s="92" t="s">
        <v>215</v>
      </c>
      <c r="D49" s="92">
        <v>1</v>
      </c>
    </row>
    <row r="50" spans="1:4" x14ac:dyDescent="0.3">
      <c r="A50" s="91" t="s">
        <v>141</v>
      </c>
      <c r="B50" s="93" t="s">
        <v>367</v>
      </c>
      <c r="C50" s="92" t="s">
        <v>4</v>
      </c>
      <c r="D50" s="92">
        <v>1</v>
      </c>
    </row>
    <row r="51" spans="1:4" x14ac:dyDescent="0.3">
      <c r="A51" s="91" t="s">
        <v>101</v>
      </c>
      <c r="B51" s="93" t="s">
        <v>144</v>
      </c>
      <c r="C51" s="92" t="s">
        <v>33</v>
      </c>
      <c r="D51" s="92">
        <v>2</v>
      </c>
    </row>
    <row r="52" spans="1:4" x14ac:dyDescent="0.3">
      <c r="A52" s="91" t="s">
        <v>147</v>
      </c>
      <c r="B52" s="93" t="s">
        <v>355</v>
      </c>
      <c r="C52" s="92" t="s">
        <v>385</v>
      </c>
      <c r="D52" s="92">
        <v>3</v>
      </c>
    </row>
    <row r="53" spans="1:4" x14ac:dyDescent="0.3">
      <c r="A53" s="91" t="s">
        <v>152</v>
      </c>
      <c r="B53" s="93" t="s">
        <v>153</v>
      </c>
      <c r="C53" s="92" t="s">
        <v>154</v>
      </c>
      <c r="D53" s="92">
        <v>3</v>
      </c>
    </row>
    <row r="54" spans="1:4" ht="30" customHeight="1" x14ac:dyDescent="0.3">
      <c r="A54" s="91" t="s">
        <v>102</v>
      </c>
      <c r="B54" s="93" t="s">
        <v>335</v>
      </c>
      <c r="C54" s="92" t="s">
        <v>375</v>
      </c>
      <c r="D54" s="92">
        <v>1</v>
      </c>
    </row>
    <row r="55" spans="1:4" ht="30" customHeight="1" x14ac:dyDescent="0.3">
      <c r="A55" s="91" t="s">
        <v>103</v>
      </c>
      <c r="B55" s="93" t="s">
        <v>414</v>
      </c>
      <c r="C55" s="92" t="s">
        <v>60</v>
      </c>
      <c r="D55" s="92">
        <v>1</v>
      </c>
    </row>
    <row r="56" spans="1:4" x14ac:dyDescent="0.3">
      <c r="A56" s="91" t="s">
        <v>319</v>
      </c>
      <c r="B56" s="93" t="s">
        <v>358</v>
      </c>
      <c r="C56" s="92" t="s">
        <v>60</v>
      </c>
      <c r="D56" s="92">
        <v>2</v>
      </c>
    </row>
    <row r="57" spans="1:4" ht="28.5" x14ac:dyDescent="0.3">
      <c r="A57" s="91" t="s">
        <v>104</v>
      </c>
      <c r="B57" s="93" t="s">
        <v>416</v>
      </c>
      <c r="C57" s="92" t="s">
        <v>67</v>
      </c>
      <c r="D57" s="92">
        <v>1</v>
      </c>
    </row>
    <row r="58" spans="1:4" x14ac:dyDescent="0.3">
      <c r="A58" s="91" t="s">
        <v>105</v>
      </c>
      <c r="B58" s="93" t="s">
        <v>160</v>
      </c>
      <c r="C58" s="92" t="s">
        <v>33</v>
      </c>
      <c r="D58" s="92">
        <v>3</v>
      </c>
    </row>
    <row r="59" spans="1:4" x14ac:dyDescent="0.3">
      <c r="A59" s="91" t="s">
        <v>106</v>
      </c>
      <c r="B59" s="93" t="s">
        <v>162</v>
      </c>
      <c r="C59" s="92" t="s">
        <v>3</v>
      </c>
      <c r="D59" s="92">
        <v>2</v>
      </c>
    </row>
    <row r="60" spans="1:4" ht="28.5" x14ac:dyDescent="0.3">
      <c r="A60" s="91" t="s">
        <v>107</v>
      </c>
      <c r="B60" s="93" t="s">
        <v>417</v>
      </c>
      <c r="C60" s="92" t="s">
        <v>76</v>
      </c>
      <c r="D60" s="92">
        <v>3</v>
      </c>
    </row>
    <row r="61" spans="1:4" x14ac:dyDescent="0.3">
      <c r="A61" s="91" t="s">
        <v>321</v>
      </c>
      <c r="B61" s="93" t="s">
        <v>359</v>
      </c>
      <c r="C61" s="92" t="s">
        <v>33</v>
      </c>
      <c r="D61" s="92">
        <v>1</v>
      </c>
    </row>
    <row r="62" spans="1:4" x14ac:dyDescent="0.3">
      <c r="A62" s="91" t="s">
        <v>137</v>
      </c>
      <c r="B62" s="93" t="s">
        <v>337</v>
      </c>
      <c r="C62" s="92" t="s">
        <v>12</v>
      </c>
      <c r="D62" s="92">
        <v>3</v>
      </c>
    </row>
    <row r="63" spans="1:4" x14ac:dyDescent="0.3">
      <c r="A63" s="91" t="s">
        <v>110</v>
      </c>
      <c r="B63" s="93" t="s">
        <v>165</v>
      </c>
      <c r="C63" s="92" t="s">
        <v>33</v>
      </c>
      <c r="D63" s="92">
        <v>2</v>
      </c>
    </row>
    <row r="64" spans="1:4" x14ac:dyDescent="0.3">
      <c r="A64" s="91" t="s">
        <v>108</v>
      </c>
      <c r="B64" s="92" t="s">
        <v>369</v>
      </c>
      <c r="C64" s="92" t="s">
        <v>83</v>
      </c>
      <c r="D64" s="92">
        <v>1</v>
      </c>
    </row>
    <row r="65" spans="1:4" ht="28.5" x14ac:dyDescent="0.3">
      <c r="A65" s="91" t="s">
        <v>234</v>
      </c>
      <c r="B65" s="93" t="s">
        <v>362</v>
      </c>
      <c r="C65" s="92" t="s">
        <v>4</v>
      </c>
      <c r="D65" s="92">
        <v>3</v>
      </c>
    </row>
    <row r="66" spans="1:4" x14ac:dyDescent="0.3">
      <c r="A66" s="91" t="s">
        <v>111</v>
      </c>
      <c r="B66" s="93" t="s">
        <v>174</v>
      </c>
      <c r="C66" s="92" t="s">
        <v>33</v>
      </c>
      <c r="D66" s="92">
        <v>3</v>
      </c>
    </row>
    <row r="67" spans="1:4" x14ac:dyDescent="0.3">
      <c r="A67" s="91" t="s">
        <v>112</v>
      </c>
      <c r="B67" s="93" t="s">
        <v>175</v>
      </c>
      <c r="C67" s="92" t="s">
        <v>176</v>
      </c>
      <c r="D67" s="92">
        <v>1</v>
      </c>
    </row>
    <row r="68" spans="1:4" x14ac:dyDescent="0.3">
      <c r="A68" s="91" t="s">
        <v>113</v>
      </c>
      <c r="B68" s="93" t="s">
        <v>177</v>
      </c>
      <c r="C68" s="92" t="s">
        <v>33</v>
      </c>
      <c r="D68" s="92">
        <v>1</v>
      </c>
    </row>
    <row r="69" spans="1:4" x14ac:dyDescent="0.3">
      <c r="A69" s="91" t="s">
        <v>114</v>
      </c>
      <c r="B69" s="93" t="s">
        <v>372</v>
      </c>
      <c r="C69" s="138" t="s">
        <v>178</v>
      </c>
      <c r="D69" s="92">
        <v>3</v>
      </c>
    </row>
    <row r="70" spans="1:4" x14ac:dyDescent="0.3">
      <c r="A70" s="91" t="s">
        <v>133</v>
      </c>
      <c r="B70" s="93" t="s">
        <v>133</v>
      </c>
      <c r="C70" s="92" t="s">
        <v>76</v>
      </c>
      <c r="D70" s="92">
        <v>3</v>
      </c>
    </row>
    <row r="71" spans="1:4" x14ac:dyDescent="0.3">
      <c r="A71" s="91" t="s">
        <v>115</v>
      </c>
      <c r="B71" s="93" t="s">
        <v>349</v>
      </c>
      <c r="C71" s="92" t="s">
        <v>89</v>
      </c>
      <c r="D71" s="92">
        <v>1</v>
      </c>
    </row>
    <row r="72" spans="1:4" x14ac:dyDescent="0.3">
      <c r="A72" s="91" t="s">
        <v>116</v>
      </c>
      <c r="B72" s="93" t="s">
        <v>184</v>
      </c>
      <c r="C72" s="92" t="s">
        <v>76</v>
      </c>
      <c r="D72" s="92">
        <v>3</v>
      </c>
    </row>
    <row r="73" spans="1:4" x14ac:dyDescent="0.3">
      <c r="A73" s="91" t="s">
        <v>185</v>
      </c>
      <c r="B73" s="92" t="s">
        <v>340</v>
      </c>
      <c r="C73" s="92" t="s">
        <v>12</v>
      </c>
      <c r="D73" s="92">
        <v>1</v>
      </c>
    </row>
    <row r="74" spans="1:4" x14ac:dyDescent="0.3">
      <c r="A74" s="91" t="s">
        <v>117</v>
      </c>
      <c r="B74" s="93" t="s">
        <v>341</v>
      </c>
      <c r="C74" s="92" t="s">
        <v>80</v>
      </c>
      <c r="D74" s="92">
        <v>1</v>
      </c>
    </row>
    <row r="75" spans="1:4" x14ac:dyDescent="0.3">
      <c r="A75" s="91" t="s">
        <v>187</v>
      </c>
      <c r="B75" s="93" t="s">
        <v>188</v>
      </c>
      <c r="C75" s="92" t="s">
        <v>10</v>
      </c>
      <c r="D75" s="92">
        <v>3</v>
      </c>
    </row>
    <row r="76" spans="1:4" x14ac:dyDescent="0.3">
      <c r="A76" s="91" t="s">
        <v>118</v>
      </c>
      <c r="B76" s="93" t="s">
        <v>189</v>
      </c>
      <c r="C76" s="92" t="s">
        <v>12</v>
      </c>
      <c r="D76" s="92">
        <v>3</v>
      </c>
    </row>
    <row r="77" spans="1:4" x14ac:dyDescent="0.3">
      <c r="A77" s="91" t="s">
        <v>193</v>
      </c>
      <c r="B77" s="93" t="s">
        <v>342</v>
      </c>
      <c r="C77" s="92" t="s">
        <v>76</v>
      </c>
      <c r="D77" s="92">
        <v>3</v>
      </c>
    </row>
    <row r="78" spans="1:4" x14ac:dyDescent="0.3">
      <c r="A78" s="91" t="s">
        <v>306</v>
      </c>
      <c r="B78" s="93" t="s">
        <v>307</v>
      </c>
      <c r="C78" s="92" t="s">
        <v>12</v>
      </c>
      <c r="D78" s="92">
        <v>1</v>
      </c>
    </row>
    <row r="79" spans="1:4" x14ac:dyDescent="0.3">
      <c r="A79" s="91" t="s">
        <v>119</v>
      </c>
      <c r="B79" s="93" t="s">
        <v>462</v>
      </c>
      <c r="C79" s="92" t="s">
        <v>195</v>
      </c>
      <c r="D79" s="92">
        <v>1</v>
      </c>
    </row>
  </sheetData>
  <sheetProtection algorithmName="SHA-512" hashValue="5i4Xcdxsc9+pBqiw9zF7Lm2fupEsYPpLuHXtHNSLwKIAJ7DBlfJV6ai6RR1BBKSFW9EUOI9l2swpUvjhOC+XVw==" saltValue="fzn+vO5ZdEf3cJrTtOBeiA==" spinCount="100000" sheet="1" objects="1" scenarios="1"/>
  <autoFilter ref="A3:D79">
    <sortState ref="A4:D95">
      <sortCondition ref="A3:A95"/>
    </sortState>
  </autoFilter>
  <mergeCells count="2">
    <mergeCell ref="F3:N4"/>
    <mergeCell ref="F5:N6"/>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BACC6"/>
  </sheetPr>
  <dimension ref="A1:J52"/>
  <sheetViews>
    <sheetView showGridLines="0" workbookViewId="0">
      <selection activeCell="A9" sqref="A9"/>
    </sheetView>
  </sheetViews>
  <sheetFormatPr baseColWidth="10" defaultRowHeight="16.5" x14ac:dyDescent="0.3"/>
  <cols>
    <col min="1" max="1" width="11.42578125" style="5"/>
    <col min="2" max="2" width="29.5703125" style="5" bestFit="1" customWidth="1"/>
    <col min="3" max="5" width="22.140625" style="5" customWidth="1"/>
    <col min="6" max="6" width="11.42578125" style="5"/>
    <col min="7" max="7" width="33.5703125" style="5" bestFit="1" customWidth="1"/>
    <col min="8" max="10" width="22.140625" style="5" customWidth="1"/>
    <col min="11" max="16384" width="11.42578125" style="5"/>
  </cols>
  <sheetData>
    <row r="1" spans="1:10" ht="22.5" customHeight="1" x14ac:dyDescent="0.3">
      <c r="A1" s="52" t="s">
        <v>248</v>
      </c>
      <c r="B1" s="52"/>
      <c r="C1" s="52"/>
      <c r="D1" s="52"/>
      <c r="E1" s="52"/>
      <c r="G1" s="141" t="s">
        <v>479</v>
      </c>
    </row>
    <row r="2" spans="1:10" ht="18" x14ac:dyDescent="0.3">
      <c r="B2" s="53"/>
      <c r="C2" s="28"/>
      <c r="D2" s="31"/>
      <c r="E2" s="28"/>
    </row>
    <row r="3" spans="1:10" ht="23.25" thickBot="1" x14ac:dyDescent="0.35">
      <c r="B3" s="181" t="s">
        <v>224</v>
      </c>
      <c r="C3" s="181"/>
      <c r="D3" s="181"/>
      <c r="E3" s="181"/>
      <c r="G3" s="181" t="s">
        <v>432</v>
      </c>
      <c r="H3" s="181"/>
      <c r="I3" s="181"/>
      <c r="J3" s="181"/>
    </row>
    <row r="4" spans="1:10" s="54" customFormat="1" ht="17.25" x14ac:dyDescent="0.3">
      <c r="B4" s="94" t="s">
        <v>196</v>
      </c>
      <c r="C4" s="95" t="s">
        <v>206</v>
      </c>
      <c r="D4" s="95" t="s">
        <v>207</v>
      </c>
      <c r="E4" s="96" t="s">
        <v>208</v>
      </c>
      <c r="F4" s="56"/>
      <c r="G4" s="126" t="s">
        <v>196</v>
      </c>
      <c r="H4" s="127" t="s">
        <v>197</v>
      </c>
      <c r="I4" s="127" t="s">
        <v>198</v>
      </c>
      <c r="J4" s="128" t="s">
        <v>199</v>
      </c>
    </row>
    <row r="5" spans="1:10" ht="100.5" thickBot="1" x14ac:dyDescent="0.35">
      <c r="B5" s="97" t="s">
        <v>200</v>
      </c>
      <c r="C5" s="98" t="s">
        <v>433</v>
      </c>
      <c r="D5" s="98"/>
      <c r="E5" s="99"/>
      <c r="F5" s="55"/>
      <c r="G5" s="97" t="s">
        <v>200</v>
      </c>
      <c r="H5" s="129" t="s">
        <v>221</v>
      </c>
      <c r="I5" s="130" t="s">
        <v>319</v>
      </c>
      <c r="J5" s="131"/>
    </row>
    <row r="6" spans="1:10" ht="17.25" thickBot="1" x14ac:dyDescent="0.35">
      <c r="B6" s="97" t="s">
        <v>285</v>
      </c>
      <c r="C6" s="98" t="s">
        <v>316</v>
      </c>
      <c r="D6" s="98"/>
      <c r="E6" s="99"/>
      <c r="F6" s="55"/>
      <c r="G6" s="97" t="s">
        <v>285</v>
      </c>
      <c r="H6" s="132" t="s">
        <v>223</v>
      </c>
      <c r="I6" s="133" t="s">
        <v>223</v>
      </c>
      <c r="J6" s="134" t="s">
        <v>223</v>
      </c>
    </row>
    <row r="7" spans="1:10" ht="43.5" thickBot="1" x14ac:dyDescent="0.35">
      <c r="B7" s="100" t="s">
        <v>66</v>
      </c>
      <c r="C7" s="101" t="s">
        <v>203</v>
      </c>
      <c r="D7" s="102" t="s">
        <v>50</v>
      </c>
      <c r="E7" s="103"/>
      <c r="F7" s="55"/>
      <c r="G7" s="100" t="s">
        <v>66</v>
      </c>
      <c r="H7" s="108" t="s">
        <v>222</v>
      </c>
      <c r="I7" s="135"/>
      <c r="J7" s="121"/>
    </row>
    <row r="8" spans="1:10" ht="17.25" thickBot="1" x14ac:dyDescent="0.35">
      <c r="B8" s="100" t="s">
        <v>201</v>
      </c>
      <c r="C8" s="104" t="s">
        <v>115</v>
      </c>
      <c r="D8" s="105"/>
      <c r="E8" s="106" t="s">
        <v>88</v>
      </c>
      <c r="F8" s="55"/>
      <c r="G8" s="100" t="s">
        <v>201</v>
      </c>
      <c r="H8" s="119" t="s">
        <v>115</v>
      </c>
      <c r="I8" s="135"/>
      <c r="J8" s="121"/>
    </row>
    <row r="9" spans="1:10" ht="100.5" thickBot="1" x14ac:dyDescent="0.35">
      <c r="B9" s="107" t="s">
        <v>15</v>
      </c>
      <c r="C9" s="108" t="s">
        <v>434</v>
      </c>
      <c r="D9" s="109"/>
      <c r="E9" s="110"/>
      <c r="F9" s="55"/>
      <c r="G9" s="107" t="s">
        <v>15</v>
      </c>
      <c r="H9" s="135" t="s">
        <v>223</v>
      </c>
      <c r="I9" s="135" t="s">
        <v>223</v>
      </c>
      <c r="J9" s="121" t="s">
        <v>223</v>
      </c>
    </row>
    <row r="10" spans="1:10" ht="17.25" thickBot="1" x14ac:dyDescent="0.35">
      <c r="B10" s="111" t="s">
        <v>195</v>
      </c>
      <c r="C10" s="112" t="s">
        <v>119</v>
      </c>
      <c r="D10" s="113"/>
      <c r="E10" s="114"/>
      <c r="F10" s="55"/>
      <c r="G10" s="111" t="s">
        <v>195</v>
      </c>
      <c r="H10" s="135" t="s">
        <v>119</v>
      </c>
      <c r="I10" s="135"/>
      <c r="J10" s="121"/>
    </row>
    <row r="11" spans="1:10" ht="200.25" thickBot="1" x14ac:dyDescent="0.35">
      <c r="B11" s="115" t="s">
        <v>12</v>
      </c>
      <c r="C11" s="116" t="s">
        <v>435</v>
      </c>
      <c r="D11" s="117" t="s">
        <v>205</v>
      </c>
      <c r="E11" s="118" t="s">
        <v>436</v>
      </c>
      <c r="F11" s="55"/>
      <c r="G11" s="115" t="s">
        <v>12</v>
      </c>
      <c r="H11" s="108" t="s">
        <v>480</v>
      </c>
      <c r="I11" s="135"/>
      <c r="J11" s="122" t="s">
        <v>437</v>
      </c>
    </row>
    <row r="12" spans="1:10" ht="17.25" thickBot="1" x14ac:dyDescent="0.35">
      <c r="B12" s="115" t="s">
        <v>288</v>
      </c>
      <c r="C12" s="116" t="s">
        <v>287</v>
      </c>
      <c r="D12" s="117"/>
      <c r="E12" s="118"/>
      <c r="F12" s="55"/>
      <c r="G12" s="115" t="s">
        <v>288</v>
      </c>
      <c r="H12" s="108" t="s">
        <v>223</v>
      </c>
      <c r="I12" s="135" t="s">
        <v>223</v>
      </c>
      <c r="J12" s="122" t="s">
        <v>223</v>
      </c>
    </row>
    <row r="13" spans="1:10" ht="17.25" thickBot="1" x14ac:dyDescent="0.35">
      <c r="B13" s="115" t="s">
        <v>178</v>
      </c>
      <c r="C13" s="116" t="s">
        <v>318</v>
      </c>
      <c r="D13" s="117"/>
      <c r="E13" s="118" t="s">
        <v>114</v>
      </c>
      <c r="F13" s="55"/>
      <c r="G13" s="115" t="s">
        <v>178</v>
      </c>
      <c r="H13" s="108" t="s">
        <v>223</v>
      </c>
      <c r="I13" s="108" t="s">
        <v>223</v>
      </c>
      <c r="J13" s="122" t="s">
        <v>223</v>
      </c>
    </row>
    <row r="14" spans="1:10" ht="43.5" thickBot="1" x14ac:dyDescent="0.35">
      <c r="B14" s="107" t="s">
        <v>3</v>
      </c>
      <c r="C14" s="119" t="s">
        <v>438</v>
      </c>
      <c r="D14" s="119" t="s">
        <v>204</v>
      </c>
      <c r="E14" s="110"/>
      <c r="F14" s="55"/>
      <c r="G14" s="107" t="s">
        <v>3</v>
      </c>
      <c r="H14" s="135"/>
      <c r="I14" s="119" t="s">
        <v>204</v>
      </c>
      <c r="J14" s="121"/>
    </row>
    <row r="15" spans="1:10" ht="17.25" thickBot="1" x14ac:dyDescent="0.35">
      <c r="B15" s="107" t="s">
        <v>62</v>
      </c>
      <c r="C15" s="104" t="s">
        <v>43</v>
      </c>
      <c r="D15" s="109"/>
      <c r="E15" s="110"/>
      <c r="F15" s="55"/>
      <c r="G15" s="107" t="s">
        <v>62</v>
      </c>
      <c r="H15" s="104" t="s">
        <v>43</v>
      </c>
      <c r="I15" s="135"/>
      <c r="J15" s="121"/>
    </row>
    <row r="16" spans="1:10" ht="100.5" thickBot="1" x14ac:dyDescent="0.35">
      <c r="B16" s="107" t="s">
        <v>202</v>
      </c>
      <c r="C16" s="108" t="s">
        <v>439</v>
      </c>
      <c r="D16" s="108" t="s">
        <v>440</v>
      </c>
      <c r="E16" s="120" t="s">
        <v>441</v>
      </c>
      <c r="F16" s="55"/>
      <c r="G16" s="107" t="s">
        <v>202</v>
      </c>
      <c r="H16" s="108" t="s">
        <v>485</v>
      </c>
      <c r="I16" s="108" t="s">
        <v>44</v>
      </c>
      <c r="J16" s="120" t="s">
        <v>486</v>
      </c>
    </row>
    <row r="17" spans="2:10" ht="17.25" thickBot="1" x14ac:dyDescent="0.35">
      <c r="B17" s="107" t="s">
        <v>275</v>
      </c>
      <c r="C17" s="108" t="s">
        <v>313</v>
      </c>
      <c r="D17" s="108"/>
      <c r="E17" s="120"/>
      <c r="F17" s="55"/>
      <c r="G17" s="107" t="s">
        <v>275</v>
      </c>
      <c r="H17" s="108" t="s">
        <v>223</v>
      </c>
      <c r="I17" s="108" t="s">
        <v>223</v>
      </c>
      <c r="J17" s="120" t="s">
        <v>223</v>
      </c>
    </row>
    <row r="18" spans="2:10" ht="17.25" thickBot="1" x14ac:dyDescent="0.35">
      <c r="B18" s="107" t="s">
        <v>294</v>
      </c>
      <c r="C18" s="108" t="s">
        <v>320</v>
      </c>
      <c r="D18" s="108"/>
      <c r="E18" s="120"/>
      <c r="F18" s="55"/>
      <c r="G18" s="107" t="s">
        <v>294</v>
      </c>
      <c r="H18" s="108" t="s">
        <v>223</v>
      </c>
      <c r="I18" s="108" t="s">
        <v>223</v>
      </c>
      <c r="J18" s="120" t="s">
        <v>223</v>
      </c>
    </row>
    <row r="19" spans="2:10" ht="17.25" thickBot="1" x14ac:dyDescent="0.35">
      <c r="B19" s="107" t="s">
        <v>289</v>
      </c>
      <c r="C19" s="108" t="s">
        <v>442</v>
      </c>
      <c r="D19" s="108"/>
      <c r="E19" s="120"/>
      <c r="F19" s="55"/>
      <c r="G19" s="107" t="s">
        <v>289</v>
      </c>
      <c r="H19" s="108" t="s">
        <v>223</v>
      </c>
      <c r="I19" s="108" t="s">
        <v>223</v>
      </c>
      <c r="J19" s="120" t="s">
        <v>223</v>
      </c>
    </row>
    <row r="20" spans="2:10" ht="43.5" thickBot="1" x14ac:dyDescent="0.35">
      <c r="B20" s="107" t="s">
        <v>293</v>
      </c>
      <c r="C20" s="108" t="s">
        <v>443</v>
      </c>
      <c r="D20" s="108"/>
      <c r="E20" s="120"/>
      <c r="F20" s="55"/>
      <c r="G20" s="107" t="s">
        <v>293</v>
      </c>
      <c r="H20" s="108" t="s">
        <v>223</v>
      </c>
      <c r="I20" s="108" t="s">
        <v>223</v>
      </c>
      <c r="J20" s="120" t="s">
        <v>223</v>
      </c>
    </row>
    <row r="21" spans="2:10" ht="17.25" thickBot="1" x14ac:dyDescent="0.35">
      <c r="B21" s="107" t="s">
        <v>68</v>
      </c>
      <c r="C21" s="104"/>
      <c r="D21" s="104"/>
      <c r="E21" s="121" t="s">
        <v>331</v>
      </c>
      <c r="F21" s="55"/>
      <c r="G21" s="107" t="s">
        <v>68</v>
      </c>
      <c r="H21" s="104"/>
      <c r="I21" s="104"/>
      <c r="J21" s="121" t="s">
        <v>331</v>
      </c>
    </row>
    <row r="22" spans="2:10" ht="17.25" thickBot="1" x14ac:dyDescent="0.35">
      <c r="B22" s="107" t="s">
        <v>176</v>
      </c>
      <c r="C22" s="104" t="s">
        <v>112</v>
      </c>
      <c r="D22" s="104"/>
      <c r="E22" s="106"/>
      <c r="F22" s="55"/>
      <c r="G22" s="107" t="s">
        <v>176</v>
      </c>
      <c r="H22" s="104" t="s">
        <v>112</v>
      </c>
      <c r="I22" s="104"/>
      <c r="J22" s="106"/>
    </row>
    <row r="23" spans="2:10" ht="17.25" thickBot="1" x14ac:dyDescent="0.35">
      <c r="B23" s="107" t="s">
        <v>267</v>
      </c>
      <c r="C23" s="104" t="s">
        <v>266</v>
      </c>
      <c r="D23" s="104"/>
      <c r="E23" s="106"/>
      <c r="F23" s="55"/>
      <c r="G23" s="107" t="s">
        <v>267</v>
      </c>
      <c r="H23" s="104" t="s">
        <v>223</v>
      </c>
      <c r="I23" s="104" t="s">
        <v>223</v>
      </c>
      <c r="J23" s="106" t="s">
        <v>223</v>
      </c>
    </row>
    <row r="24" spans="2:10" ht="86.25" thickBot="1" x14ac:dyDescent="0.35">
      <c r="B24" s="107" t="s">
        <v>10</v>
      </c>
      <c r="C24" s="119" t="s">
        <v>209</v>
      </c>
      <c r="D24" s="104" t="s">
        <v>9</v>
      </c>
      <c r="E24" s="122" t="s">
        <v>210</v>
      </c>
      <c r="F24" s="55"/>
      <c r="G24" s="107" t="s">
        <v>10</v>
      </c>
      <c r="H24" s="135"/>
      <c r="I24" s="135" t="s">
        <v>9</v>
      </c>
      <c r="J24" s="121" t="s">
        <v>187</v>
      </c>
    </row>
    <row r="25" spans="2:10" ht="157.5" thickBot="1" x14ac:dyDescent="0.35">
      <c r="B25" s="107" t="s">
        <v>211</v>
      </c>
      <c r="C25" s="119" t="s">
        <v>444</v>
      </c>
      <c r="D25" s="119" t="s">
        <v>445</v>
      </c>
      <c r="E25" s="122" t="s">
        <v>446</v>
      </c>
      <c r="F25" s="55"/>
      <c r="G25" s="107" t="s">
        <v>211</v>
      </c>
      <c r="H25" s="108" t="s">
        <v>481</v>
      </c>
      <c r="I25" s="108" t="s">
        <v>249</v>
      </c>
      <c r="J25" s="120" t="s">
        <v>447</v>
      </c>
    </row>
    <row r="26" spans="2:10" ht="57.75" thickBot="1" x14ac:dyDescent="0.35">
      <c r="B26" s="107" t="s">
        <v>76</v>
      </c>
      <c r="C26" s="104"/>
      <c r="D26" s="104"/>
      <c r="E26" s="122" t="s">
        <v>448</v>
      </c>
      <c r="F26" s="55"/>
      <c r="G26" s="107" t="s">
        <v>76</v>
      </c>
      <c r="H26" s="104"/>
      <c r="I26" s="104"/>
      <c r="J26" s="122" t="s">
        <v>448</v>
      </c>
    </row>
    <row r="27" spans="2:10" ht="17.25" thickBot="1" x14ac:dyDescent="0.35">
      <c r="B27" s="107" t="s">
        <v>140</v>
      </c>
      <c r="C27" s="104" t="s">
        <v>96</v>
      </c>
      <c r="D27" s="104"/>
      <c r="E27" s="106"/>
      <c r="F27" s="55"/>
      <c r="G27" s="136" t="s">
        <v>225</v>
      </c>
      <c r="H27" s="135" t="s">
        <v>96</v>
      </c>
      <c r="I27" s="135"/>
      <c r="J27" s="121"/>
    </row>
    <row r="28" spans="2:10" ht="17.25" thickBot="1" x14ac:dyDescent="0.35">
      <c r="B28" s="107" t="s">
        <v>271</v>
      </c>
      <c r="C28" s="104" t="s">
        <v>270</v>
      </c>
      <c r="D28" s="104"/>
      <c r="E28" s="106"/>
      <c r="F28" s="55"/>
      <c r="G28" s="107" t="s">
        <v>271</v>
      </c>
      <c r="H28" s="135" t="s">
        <v>223</v>
      </c>
      <c r="I28" s="135" t="s">
        <v>223</v>
      </c>
      <c r="J28" s="121" t="s">
        <v>223</v>
      </c>
    </row>
    <row r="29" spans="2:10" ht="17.25" thickBot="1" x14ac:dyDescent="0.35">
      <c r="B29" s="107" t="s">
        <v>449</v>
      </c>
      <c r="C29" s="104"/>
      <c r="D29" s="104"/>
      <c r="E29" s="106" t="s">
        <v>147</v>
      </c>
      <c r="F29" s="55"/>
      <c r="G29" s="107" t="s">
        <v>449</v>
      </c>
      <c r="H29" s="135"/>
      <c r="I29" s="135"/>
      <c r="J29" s="121" t="s">
        <v>147</v>
      </c>
    </row>
    <row r="30" spans="2:10" ht="100.5" thickBot="1" x14ac:dyDescent="0.35">
      <c r="B30" s="107" t="s">
        <v>7</v>
      </c>
      <c r="C30" s="119" t="s">
        <v>450</v>
      </c>
      <c r="D30" s="104"/>
      <c r="E30" s="106" t="s">
        <v>84</v>
      </c>
      <c r="F30" s="55"/>
      <c r="G30" s="107" t="s">
        <v>7</v>
      </c>
      <c r="H30" s="108" t="s">
        <v>484</v>
      </c>
      <c r="I30" s="135"/>
      <c r="J30" s="121"/>
    </row>
    <row r="31" spans="2:10" ht="17.25" thickBot="1" x14ac:dyDescent="0.35">
      <c r="B31" s="107" t="s">
        <v>263</v>
      </c>
      <c r="C31" s="119" t="s">
        <v>311</v>
      </c>
      <c r="D31" s="104"/>
      <c r="E31" s="106"/>
      <c r="F31" s="55"/>
      <c r="G31" s="107" t="s">
        <v>451</v>
      </c>
      <c r="H31" s="108" t="s">
        <v>223</v>
      </c>
      <c r="I31" s="135" t="s">
        <v>223</v>
      </c>
      <c r="J31" s="121" t="s">
        <v>223</v>
      </c>
    </row>
    <row r="32" spans="2:10" ht="43.5" thickBot="1" x14ac:dyDescent="0.35">
      <c r="B32" s="107" t="s">
        <v>213</v>
      </c>
      <c r="C32" s="119" t="s">
        <v>452</v>
      </c>
      <c r="D32" s="104"/>
      <c r="E32" s="106"/>
      <c r="F32" s="55"/>
      <c r="G32" s="107" t="s">
        <v>213</v>
      </c>
      <c r="H32" s="119" t="s">
        <v>214</v>
      </c>
      <c r="I32" s="104"/>
      <c r="J32" s="106"/>
    </row>
    <row r="33" spans="2:10" ht="86.25" thickBot="1" x14ac:dyDescent="0.35">
      <c r="B33" s="107" t="s">
        <v>83</v>
      </c>
      <c r="C33" s="119" t="s">
        <v>453</v>
      </c>
      <c r="D33" s="104"/>
      <c r="E33" s="106"/>
      <c r="F33" s="55"/>
      <c r="G33" s="107" t="s">
        <v>83</v>
      </c>
      <c r="H33" s="108" t="s">
        <v>464</v>
      </c>
      <c r="I33" s="135"/>
      <c r="J33" s="121"/>
    </row>
    <row r="34" spans="2:10" ht="17.25" thickBot="1" x14ac:dyDescent="0.35">
      <c r="B34" s="107" t="s">
        <v>265</v>
      </c>
      <c r="C34" s="119" t="s">
        <v>454</v>
      </c>
      <c r="D34" s="104"/>
      <c r="E34" s="106"/>
      <c r="F34" s="55"/>
      <c r="G34" s="107" t="s">
        <v>265</v>
      </c>
      <c r="H34" s="108" t="s">
        <v>223</v>
      </c>
      <c r="I34" s="135" t="s">
        <v>223</v>
      </c>
      <c r="J34" s="121" t="s">
        <v>223</v>
      </c>
    </row>
    <row r="35" spans="2:10" ht="17.25" thickBot="1" x14ac:dyDescent="0.35">
      <c r="B35" s="107" t="s">
        <v>173</v>
      </c>
      <c r="C35" s="119"/>
      <c r="D35" s="104" t="s">
        <v>172</v>
      </c>
      <c r="E35" s="106"/>
      <c r="F35" s="55"/>
      <c r="G35" s="107" t="s">
        <v>173</v>
      </c>
      <c r="H35" s="108" t="s">
        <v>223</v>
      </c>
      <c r="I35" s="135" t="s">
        <v>223</v>
      </c>
      <c r="J35" s="121" t="s">
        <v>223</v>
      </c>
    </row>
    <row r="36" spans="2:10" ht="57.75" thickBot="1" x14ac:dyDescent="0.35">
      <c r="B36" s="123" t="s">
        <v>215</v>
      </c>
      <c r="C36" s="119" t="s">
        <v>455</v>
      </c>
      <c r="D36" s="119" t="s">
        <v>216</v>
      </c>
      <c r="E36" s="106" t="s">
        <v>16</v>
      </c>
      <c r="F36" s="55"/>
      <c r="G36" s="123" t="s">
        <v>215</v>
      </c>
      <c r="H36" s="108" t="s">
        <v>483</v>
      </c>
      <c r="I36" s="135"/>
      <c r="J36" s="121" t="s">
        <v>16</v>
      </c>
    </row>
    <row r="37" spans="2:10" ht="29.25" thickBot="1" x14ac:dyDescent="0.35">
      <c r="B37" s="107" t="s">
        <v>80</v>
      </c>
      <c r="C37" s="119" t="s">
        <v>117</v>
      </c>
      <c r="D37" s="104"/>
      <c r="E37" s="106"/>
      <c r="F37" s="55"/>
      <c r="G37" s="107" t="s">
        <v>80</v>
      </c>
      <c r="H37" s="119" t="s">
        <v>217</v>
      </c>
      <c r="I37" s="104"/>
      <c r="J37" s="106"/>
    </row>
    <row r="38" spans="2:10" ht="17.25" thickBot="1" x14ac:dyDescent="0.35">
      <c r="B38" s="107" t="s">
        <v>34</v>
      </c>
      <c r="C38" s="104" t="s">
        <v>94</v>
      </c>
      <c r="D38" s="104"/>
      <c r="E38" s="106"/>
      <c r="F38" s="55"/>
      <c r="G38" s="107" t="s">
        <v>34</v>
      </c>
      <c r="H38" s="104" t="s">
        <v>94</v>
      </c>
      <c r="I38" s="104"/>
      <c r="J38" s="106"/>
    </row>
    <row r="39" spans="2:10" ht="29.25" thickBot="1" x14ac:dyDescent="0.35">
      <c r="B39" s="107" t="s">
        <v>157</v>
      </c>
      <c r="C39" s="119" t="s">
        <v>456</v>
      </c>
      <c r="D39" s="104"/>
      <c r="E39" s="106"/>
      <c r="F39" s="55"/>
      <c r="G39" s="107" t="s">
        <v>157</v>
      </c>
      <c r="H39" s="137" t="s">
        <v>223</v>
      </c>
      <c r="I39" s="137" t="s">
        <v>223</v>
      </c>
      <c r="J39" s="106" t="s">
        <v>223</v>
      </c>
    </row>
    <row r="40" spans="2:10" ht="43.5" thickBot="1" x14ac:dyDescent="0.35">
      <c r="B40" s="107" t="s">
        <v>26</v>
      </c>
      <c r="C40" s="119" t="s">
        <v>457</v>
      </c>
      <c r="D40" s="104"/>
      <c r="E40" s="106"/>
      <c r="F40" s="55"/>
      <c r="G40" s="107" t="s">
        <v>26</v>
      </c>
      <c r="H40" s="104" t="s">
        <v>25</v>
      </c>
      <c r="I40" s="104"/>
      <c r="J40" s="106"/>
    </row>
    <row r="41" spans="2:10" ht="17.25" thickBot="1" x14ac:dyDescent="0.35">
      <c r="B41" s="107" t="s">
        <v>303</v>
      </c>
      <c r="C41" s="119" t="s">
        <v>302</v>
      </c>
      <c r="D41" s="104"/>
      <c r="E41" s="106"/>
      <c r="F41" s="55"/>
      <c r="G41" s="107" t="s">
        <v>303</v>
      </c>
      <c r="H41" s="104" t="s">
        <v>223</v>
      </c>
      <c r="I41" s="104" t="s">
        <v>223</v>
      </c>
      <c r="J41" s="106" t="s">
        <v>223</v>
      </c>
    </row>
    <row r="42" spans="2:10" ht="29.25" thickBot="1" x14ac:dyDescent="0.35">
      <c r="B42" s="107" t="s">
        <v>19</v>
      </c>
      <c r="C42" s="119" t="s">
        <v>219</v>
      </c>
      <c r="D42" s="104"/>
      <c r="E42" s="106"/>
      <c r="F42" s="55"/>
      <c r="G42" s="107" t="s">
        <v>19</v>
      </c>
      <c r="H42" s="104" t="s">
        <v>223</v>
      </c>
      <c r="I42" s="104" t="s">
        <v>223</v>
      </c>
      <c r="J42" s="106" t="s">
        <v>223</v>
      </c>
    </row>
    <row r="43" spans="2:10" ht="17.25" thickBot="1" x14ac:dyDescent="0.35">
      <c r="B43" s="107" t="s">
        <v>279</v>
      </c>
      <c r="C43" s="119"/>
      <c r="D43" s="104"/>
      <c r="E43" s="106" t="s">
        <v>315</v>
      </c>
      <c r="F43" s="55"/>
      <c r="G43" s="107" t="s">
        <v>279</v>
      </c>
      <c r="H43" s="104" t="s">
        <v>223</v>
      </c>
      <c r="I43" s="104" t="s">
        <v>223</v>
      </c>
      <c r="J43" s="122" t="s">
        <v>482</v>
      </c>
    </row>
    <row r="44" spans="2:10" ht="29.25" thickBot="1" x14ac:dyDescent="0.35">
      <c r="B44" s="107" t="s">
        <v>67</v>
      </c>
      <c r="C44" s="119" t="s">
        <v>220</v>
      </c>
      <c r="D44" s="104"/>
      <c r="E44" s="106"/>
      <c r="F44" s="55"/>
      <c r="G44" s="107" t="s">
        <v>67</v>
      </c>
      <c r="H44" s="119" t="s">
        <v>104</v>
      </c>
      <c r="I44" s="104"/>
      <c r="J44" s="106"/>
    </row>
    <row r="45" spans="2:10" ht="17.25" thickBot="1" x14ac:dyDescent="0.35">
      <c r="B45" s="107" t="s">
        <v>261</v>
      </c>
      <c r="C45" s="119" t="s">
        <v>260</v>
      </c>
      <c r="D45" s="104"/>
      <c r="E45" s="106"/>
      <c r="F45" s="55"/>
      <c r="G45" s="107" t="s">
        <v>261</v>
      </c>
      <c r="H45" s="119" t="s">
        <v>223</v>
      </c>
      <c r="I45" s="104" t="s">
        <v>223</v>
      </c>
      <c r="J45" s="106" t="s">
        <v>223</v>
      </c>
    </row>
    <row r="46" spans="2:10" ht="17.25" thickBot="1" x14ac:dyDescent="0.35">
      <c r="B46" s="107" t="s">
        <v>258</v>
      </c>
      <c r="C46" s="119"/>
      <c r="D46" s="104"/>
      <c r="E46" s="106" t="s">
        <v>16</v>
      </c>
      <c r="F46" s="55"/>
      <c r="G46" s="107" t="s">
        <v>258</v>
      </c>
      <c r="H46" s="119"/>
      <c r="I46" s="104"/>
      <c r="J46" s="106" t="s">
        <v>16</v>
      </c>
    </row>
    <row r="47" spans="2:10" ht="29.25" thickBot="1" x14ac:dyDescent="0.35">
      <c r="B47" s="107" t="s">
        <v>154</v>
      </c>
      <c r="C47" s="119" t="s">
        <v>459</v>
      </c>
      <c r="D47" s="104" t="s">
        <v>124</v>
      </c>
      <c r="E47" s="106" t="s">
        <v>183</v>
      </c>
      <c r="F47" s="55"/>
      <c r="G47" s="107" t="s">
        <v>154</v>
      </c>
      <c r="H47" s="119" t="s">
        <v>223</v>
      </c>
      <c r="I47" s="104" t="s">
        <v>223</v>
      </c>
      <c r="J47" s="106" t="s">
        <v>152</v>
      </c>
    </row>
    <row r="48" spans="2:10" ht="17.25" thickBot="1" x14ac:dyDescent="0.35">
      <c r="B48" s="107" t="s">
        <v>70</v>
      </c>
      <c r="C48" s="104" t="s">
        <v>305</v>
      </c>
      <c r="D48" s="104"/>
      <c r="E48" s="106"/>
      <c r="F48" s="55"/>
      <c r="G48" s="107" t="s">
        <v>70</v>
      </c>
      <c r="H48" s="119" t="s">
        <v>223</v>
      </c>
      <c r="I48" s="104" t="s">
        <v>223</v>
      </c>
      <c r="J48" s="106" t="s">
        <v>223</v>
      </c>
    </row>
    <row r="49" spans="2:10" ht="17.25" thickBot="1" x14ac:dyDescent="0.35">
      <c r="B49" s="107" t="s">
        <v>461</v>
      </c>
      <c r="C49" s="104"/>
      <c r="D49" s="104"/>
      <c r="E49" s="106" t="s">
        <v>322</v>
      </c>
      <c r="F49" s="55"/>
      <c r="G49" s="107" t="s">
        <v>461</v>
      </c>
      <c r="H49" s="119" t="s">
        <v>223</v>
      </c>
      <c r="I49" s="104" t="s">
        <v>223</v>
      </c>
      <c r="J49" s="106" t="s">
        <v>223</v>
      </c>
    </row>
    <row r="50" spans="2:10" ht="17.25" thickBot="1" x14ac:dyDescent="0.35">
      <c r="B50" s="107" t="s">
        <v>460</v>
      </c>
      <c r="C50" s="104"/>
      <c r="D50" s="104" t="s">
        <v>124</v>
      </c>
      <c r="E50" s="106"/>
      <c r="F50" s="55"/>
      <c r="G50" s="107" t="s">
        <v>460</v>
      </c>
      <c r="H50" s="119" t="s">
        <v>223</v>
      </c>
      <c r="I50" s="119" t="s">
        <v>223</v>
      </c>
      <c r="J50" s="106" t="s">
        <v>223</v>
      </c>
    </row>
    <row r="51" spans="2:10" ht="17.25" thickBot="1" x14ac:dyDescent="0.35">
      <c r="B51" s="107" t="s">
        <v>151</v>
      </c>
      <c r="C51" s="104"/>
      <c r="D51" s="104" t="s">
        <v>150</v>
      </c>
      <c r="E51" s="106"/>
      <c r="F51" s="55"/>
      <c r="G51" s="107" t="s">
        <v>151</v>
      </c>
      <c r="H51" s="119" t="s">
        <v>223</v>
      </c>
      <c r="I51" s="119" t="s">
        <v>223</v>
      </c>
      <c r="J51" s="106" t="s">
        <v>223</v>
      </c>
    </row>
    <row r="52" spans="2:10" ht="17.25" thickBot="1" x14ac:dyDescent="0.35">
      <c r="B52" s="107" t="s">
        <v>253</v>
      </c>
      <c r="C52" s="104"/>
      <c r="D52" s="104" t="s">
        <v>252</v>
      </c>
      <c r="E52" s="106"/>
      <c r="F52" s="55"/>
      <c r="G52" s="107" t="s">
        <v>253</v>
      </c>
      <c r="H52" s="104" t="s">
        <v>223</v>
      </c>
      <c r="I52" s="104" t="s">
        <v>223</v>
      </c>
      <c r="J52" s="106" t="s">
        <v>223</v>
      </c>
    </row>
  </sheetData>
  <sheetProtection algorithmName="SHA-512" hashValue="jfXjO4L3C0no3UYzH6RUgVOE/UUtwmBYhrxIsDLYJFdKHNQS+lkICpqF3DtjpYwm5ieSPDGnUDMs4KIGvXDdBw==" saltValue="UZsTFpDsF5FSTsHagTcZBA==" spinCount="100000" sheet="1" formatCells="0" formatColumns="0" formatRows="0"/>
  <mergeCells count="2">
    <mergeCell ref="B3:E3"/>
    <mergeCell ref="G3:J3"/>
  </mergeCells>
  <conditionalFormatting sqref="E4">
    <cfRule type="cellIs" dxfId="17" priority="10" operator="equal">
      <formula>3</formula>
    </cfRule>
  </conditionalFormatting>
  <conditionalFormatting sqref="C2 C4:C7">
    <cfRule type="cellIs" dxfId="16" priority="18" operator="equal">
      <formula>3</formula>
    </cfRule>
  </conditionalFormatting>
  <conditionalFormatting sqref="E2 C2 C4:C7 E4">
    <cfRule type="cellIs" dxfId="15" priority="15" operator="equal">
      <formula>3</formula>
    </cfRule>
    <cfRule type="cellIs" dxfId="14" priority="16" operator="equal">
      <formula>2</formula>
    </cfRule>
    <cfRule type="cellIs" dxfId="13" priority="17" operator="equal">
      <formula>1</formula>
    </cfRule>
  </conditionalFormatting>
  <conditionalFormatting sqref="D4">
    <cfRule type="cellIs" dxfId="12" priority="14" operator="equal">
      <formula>3</formula>
    </cfRule>
  </conditionalFormatting>
  <conditionalFormatting sqref="D4">
    <cfRule type="cellIs" dxfId="11" priority="11" operator="equal">
      <formula>3</formula>
    </cfRule>
    <cfRule type="cellIs" dxfId="10" priority="12" operator="equal">
      <formula>2</formula>
    </cfRule>
    <cfRule type="cellIs" dxfId="9" priority="13" operator="equal">
      <formula>1</formula>
    </cfRule>
  </conditionalFormatting>
  <conditionalFormatting sqref="J4">
    <cfRule type="cellIs" dxfId="8" priority="1" operator="equal">
      <formula>3</formula>
    </cfRule>
  </conditionalFormatting>
  <conditionalFormatting sqref="H4">
    <cfRule type="cellIs" dxfId="7" priority="9" operator="equal">
      <formula>3</formula>
    </cfRule>
  </conditionalFormatting>
  <conditionalFormatting sqref="J4 H4">
    <cfRule type="cellIs" dxfId="6" priority="6" operator="equal">
      <formula>3</formula>
    </cfRule>
    <cfRule type="cellIs" dxfId="5" priority="7" operator="equal">
      <formula>2</formula>
    </cfRule>
    <cfRule type="cellIs" dxfId="4" priority="8" operator="equal">
      <formula>1</formula>
    </cfRule>
  </conditionalFormatting>
  <conditionalFormatting sqref="I4">
    <cfRule type="cellIs" dxfId="3" priority="5" operator="equal">
      <formula>3</formula>
    </cfRule>
  </conditionalFormatting>
  <conditionalFormatting sqref="I4">
    <cfRule type="cellIs" dxfId="2" priority="2" operator="equal">
      <formula>3</formula>
    </cfRule>
    <cfRule type="cellIs" dxfId="1" priority="3" operator="equal">
      <formula>2</formula>
    </cfRule>
    <cfRule type="cellIs" dxfId="0" priority="4" operator="equal">
      <formula>1</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Notice</vt:lpstr>
      <vt:lpstr>Calculateur charge</vt:lpstr>
      <vt:lpstr>Echelle CIA</vt:lpstr>
      <vt:lpstr>Echelle ACB</vt:lpstr>
      <vt:lpstr>Classes thérapeutiques</vt:lpstr>
    </vt:vector>
  </TitlesOfParts>
  <Company>CHU-NANTES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GRIVEL Charlotte</dc:creator>
  <cp:lastModifiedBy>D ACREMONT Fanny</cp:lastModifiedBy>
  <cp:lastPrinted>2024-04-19T12:47:49Z</cp:lastPrinted>
  <dcterms:created xsi:type="dcterms:W3CDTF">2020-12-11T12:58:50Z</dcterms:created>
  <dcterms:modified xsi:type="dcterms:W3CDTF">2025-12-30T17:29:02Z</dcterms:modified>
</cp:coreProperties>
</file>